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8855" windowHeight="11475"/>
  </bookViews>
  <sheets>
    <sheet name="2017" sheetId="1" r:id="rId1"/>
  </sheets>
  <definedNames>
    <definedName name="_xlnm.Print_Titles" localSheetId="0">'2017'!$9:$9</definedName>
  </definedNames>
  <calcPr calcId="124519"/>
</workbook>
</file>

<file path=xl/calcChain.xml><?xml version="1.0" encoding="utf-8"?>
<calcChain xmlns="http://schemas.openxmlformats.org/spreadsheetml/2006/main">
  <c r="D41" i="1"/>
  <c r="C41"/>
  <c r="F40"/>
  <c r="F39"/>
  <c r="F38"/>
  <c r="F37"/>
  <c r="F36"/>
  <c r="F35"/>
  <c r="F41" s="1"/>
  <c r="F33"/>
  <c r="F32"/>
  <c r="F31"/>
  <c r="F29"/>
  <c r="F28"/>
  <c r="F26"/>
  <c r="F25"/>
  <c r="F24"/>
  <c r="F23"/>
  <c r="F22"/>
  <c r="F21"/>
  <c r="F20"/>
  <c r="F19"/>
  <c r="F18"/>
  <c r="F16"/>
  <c r="F15"/>
  <c r="F14"/>
  <c r="F12"/>
</calcChain>
</file>

<file path=xl/sharedStrings.xml><?xml version="1.0" encoding="utf-8"?>
<sst xmlns="http://schemas.openxmlformats.org/spreadsheetml/2006/main" count="43" uniqueCount="43">
  <si>
    <t>1.</t>
  </si>
  <si>
    <t>2.</t>
  </si>
  <si>
    <t>Աշխատակիցների հաստիքացուցակը և պաշտոնային դրույքաչափերը`</t>
  </si>
  <si>
    <t>Հ/հ</t>
  </si>
  <si>
    <t>Հաստիքի անվանումը</t>
  </si>
  <si>
    <t>Հաստիքային միավորները</t>
  </si>
  <si>
    <t>Դրույքը</t>
  </si>
  <si>
    <t>Դրույքի չափը (դրամ)</t>
  </si>
  <si>
    <t>Ընդամենը աշխատավարձ (դրամ)</t>
  </si>
  <si>
    <t>Քաղաքական պաշտոններ</t>
  </si>
  <si>
    <t>Համայնքի ղեկավար</t>
  </si>
  <si>
    <t>Հայեցողական   պաշտոններ</t>
  </si>
  <si>
    <t>Համայնքի ղեկավարի տեղակալ</t>
  </si>
  <si>
    <t>Համայնքի ղեկավարի խորհրդական</t>
  </si>
  <si>
    <t>Համայնքի ղեկավարի օգնական</t>
  </si>
  <si>
    <t>Համայնքային   ծառայողներ</t>
  </si>
  <si>
    <t>Աշխատակազմի քարտուղար</t>
  </si>
  <si>
    <t>Բաժնի պետ</t>
  </si>
  <si>
    <t>Բաժնի պետի տեղակալ</t>
  </si>
  <si>
    <t>Գլխավոր մասնագետ</t>
  </si>
  <si>
    <t>Գլխավոր մասնագետ-ճարտարապետ</t>
  </si>
  <si>
    <t>Առաջատար մասնագետ</t>
  </si>
  <si>
    <t>Առաջատար մասնագետ-աուդիտոր</t>
  </si>
  <si>
    <t>1-ին կարգի մասնագետ</t>
  </si>
  <si>
    <t>2-րդ կարգի մասնագետ</t>
  </si>
  <si>
    <t>Առանձնացված   ստորաբաժանում</t>
  </si>
  <si>
    <t>Քաղաքացիական կացության ակտերի գրանցման Աբովյանի տարածքային բաժնի պետ</t>
  </si>
  <si>
    <t>Քաղաքացիական կացության ակտերի գրանցման Աբովյանի տարածքային բաժնի 1-ին կարգի մասնագետ</t>
  </si>
  <si>
    <t>Քաղաքացիական   աշխատանք  կատարողներ</t>
  </si>
  <si>
    <t>Սպորտային միջոցառումների կազմակերպման և անցկացման պատասխանատու</t>
  </si>
  <si>
    <t xml:space="preserve">Պաշտպանության գծով աշխատանքների իրականացման պատասխանատու </t>
  </si>
  <si>
    <t>Տեխնիկական սպասարկման անձնակազմ</t>
  </si>
  <si>
    <t>Տնտեսվար-պահեստապետ</t>
  </si>
  <si>
    <t>Համակարգչային տպիչ սարքերը սպասարկող</t>
  </si>
  <si>
    <t>Վարորդ</t>
  </si>
  <si>
    <t>Էլեկտրիկ</t>
  </si>
  <si>
    <t>Հյուսն</t>
  </si>
  <si>
    <t>Հավաքարար</t>
  </si>
  <si>
    <t>ԸՆԴԱՄԵՆԸ</t>
  </si>
  <si>
    <t>ԱԲՈՎՅԱՆԻ  ՀԱՄԱՅՆՔԱՊԵՏԱՐԱՆԻ  ԱՇԽԱՏԱԿԱԶՄԻ  ԱՇԽԱՏԱԿԻՑՆԵՐԻ  ԹՎԱՔԱՆԱԿԸ,  ՀԱՍՏԻՔԱՑՈՒՑԱԿԸ  ԵՎ  ՊԱՇՏՈՆԱՅԻՆ  ԴՐՈՒՅՔԱՉԱՓԵՐԸ  2017  ԹՎԱԿԱՆԻ  ՀԱՄԱՐ</t>
  </si>
  <si>
    <t>Աշխատակիցների թվաքանակը - 73</t>
  </si>
  <si>
    <t>Համայնքային  կառավարման տեղեկատվական համակարգի կառավարիչ</t>
  </si>
  <si>
    <t>Հավելված
Աբովյան  համայնքի ավագանու 
2016  թվականի դեկտեմբերի  19-ի
   N  144-Ա որոշման</t>
  </si>
</sst>
</file>

<file path=xl/styles.xml><?xml version="1.0" encoding="utf-8"?>
<styleSheet xmlns="http://schemas.openxmlformats.org/spreadsheetml/2006/main">
  <numFmts count="1">
    <numFmt numFmtId="164" formatCode="#,##0_р_.;[Red]#,##0_р_."/>
  </numFmts>
  <fonts count="8">
    <font>
      <sz val="11"/>
      <color theme="1"/>
      <name val="Calibri"/>
      <family val="2"/>
      <scheme val="minor"/>
    </font>
    <font>
      <sz val="11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10"/>
      <name val="Arial Cyr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5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164" fontId="1" fillId="0" borderId="18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164" fontId="1" fillId="0" borderId="24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topLeftCell="A31" workbookViewId="0">
      <selection activeCell="I39" sqref="I39"/>
    </sheetView>
  </sheetViews>
  <sheetFormatPr defaultRowHeight="16.5"/>
  <cols>
    <col min="1" max="1" width="5.140625" style="1" customWidth="1"/>
    <col min="2" max="2" width="42.140625" style="2" customWidth="1"/>
    <col min="3" max="3" width="10.42578125" style="1" customWidth="1"/>
    <col min="4" max="4" width="6.5703125" style="1" customWidth="1"/>
    <col min="5" max="5" width="14.42578125" style="1" customWidth="1"/>
    <col min="6" max="6" width="14" style="1" customWidth="1"/>
    <col min="7" max="7" width="3.5703125" style="2" customWidth="1"/>
    <col min="8" max="8" width="9.140625" style="2"/>
    <col min="9" max="9" width="9.5703125" style="2" bestFit="1" customWidth="1"/>
    <col min="10" max="10" width="9.140625" style="2"/>
    <col min="11" max="11" width="11.28515625" style="2" bestFit="1" customWidth="1"/>
    <col min="12" max="12" width="12.140625" style="2" bestFit="1" customWidth="1"/>
    <col min="13" max="13" width="9.140625" style="2"/>
    <col min="14" max="14" width="14.42578125" style="2" bestFit="1" customWidth="1"/>
    <col min="15" max="15" width="9.140625" style="2"/>
    <col min="16" max="16" width="10.5703125" style="2" bestFit="1" customWidth="1"/>
    <col min="17" max="16384" width="9.140625" style="2"/>
  </cols>
  <sheetData>
    <row r="1" spans="1:14" ht="16.5" customHeight="1">
      <c r="C1" s="50" t="s">
        <v>42</v>
      </c>
      <c r="D1" s="50"/>
      <c r="E1" s="50"/>
      <c r="F1" s="50"/>
      <c r="G1" s="50"/>
    </row>
    <row r="2" spans="1:14">
      <c r="C2" s="50"/>
      <c r="D2" s="50"/>
      <c r="E2" s="50"/>
      <c r="F2" s="50"/>
      <c r="G2" s="50"/>
    </row>
    <row r="3" spans="1:14" ht="26.25" customHeight="1">
      <c r="C3" s="50"/>
      <c r="D3" s="50"/>
      <c r="E3" s="50"/>
      <c r="F3" s="50"/>
      <c r="G3" s="50"/>
    </row>
    <row r="4" spans="1:14" ht="36.75" customHeight="1">
      <c r="A4" s="51" t="s">
        <v>39</v>
      </c>
      <c r="B4" s="51"/>
      <c r="C4" s="51"/>
      <c r="D4" s="51"/>
      <c r="E4" s="51"/>
      <c r="F4" s="51"/>
    </row>
    <row r="5" spans="1:14" ht="15.75" customHeight="1">
      <c r="A5" s="5"/>
      <c r="B5" s="5"/>
      <c r="C5" s="5"/>
      <c r="D5" s="5"/>
      <c r="E5" s="5"/>
      <c r="F5" s="5"/>
    </row>
    <row r="6" spans="1:14" s="4" customFormat="1" ht="18" customHeight="1">
      <c r="A6" s="6" t="s">
        <v>0</v>
      </c>
      <c r="B6" s="4" t="s">
        <v>40</v>
      </c>
      <c r="C6" s="3"/>
      <c r="D6" s="3"/>
      <c r="E6" s="3"/>
      <c r="F6" s="3"/>
      <c r="L6" s="2"/>
      <c r="N6" s="2"/>
    </row>
    <row r="7" spans="1:14" s="4" customFormat="1" ht="18" customHeight="1">
      <c r="A7" s="6" t="s">
        <v>1</v>
      </c>
      <c r="B7" s="52" t="s">
        <v>2</v>
      </c>
      <c r="C7" s="52"/>
      <c r="D7" s="52"/>
      <c r="E7" s="52"/>
      <c r="F7" s="52"/>
      <c r="L7" s="2"/>
      <c r="N7" s="2"/>
    </row>
    <row r="8" spans="1:14" ht="17.25" thickBot="1">
      <c r="F8" s="7"/>
    </row>
    <row r="9" spans="1:14" s="9" customFormat="1" ht="39.75" customHeight="1">
      <c r="A9" s="8" t="s">
        <v>3</v>
      </c>
      <c r="B9" s="8" t="s">
        <v>4</v>
      </c>
      <c r="C9" s="8" t="s">
        <v>5</v>
      </c>
      <c r="D9" s="8" t="s">
        <v>6</v>
      </c>
      <c r="E9" s="8" t="s">
        <v>7</v>
      </c>
      <c r="F9" s="8" t="s">
        <v>8</v>
      </c>
      <c r="H9" s="50"/>
    </row>
    <row r="10" spans="1:14" s="9" customFormat="1" ht="14.25" customHeight="1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H10" s="50"/>
    </row>
    <row r="11" spans="1:14" s="11" customFormat="1" ht="30" customHeight="1" thickBot="1">
      <c r="A11" s="53" t="s">
        <v>9</v>
      </c>
      <c r="B11" s="54"/>
      <c r="C11" s="54"/>
      <c r="D11" s="54"/>
      <c r="E11" s="54"/>
      <c r="F11" s="55"/>
      <c r="H11" s="50"/>
    </row>
    <row r="12" spans="1:14" ht="30" customHeight="1" thickBot="1">
      <c r="A12" s="12">
        <v>1</v>
      </c>
      <c r="B12" s="13" t="s">
        <v>10</v>
      </c>
      <c r="C12" s="14">
        <v>1</v>
      </c>
      <c r="D12" s="14">
        <v>1</v>
      </c>
      <c r="E12" s="15">
        <v>268700</v>
      </c>
      <c r="F12" s="16">
        <f>C12*E12</f>
        <v>268700</v>
      </c>
    </row>
    <row r="13" spans="1:14" s="11" customFormat="1" ht="30" customHeight="1" thickBot="1">
      <c r="A13" s="56" t="s">
        <v>11</v>
      </c>
      <c r="B13" s="57"/>
      <c r="C13" s="57"/>
      <c r="D13" s="57"/>
      <c r="E13" s="57"/>
      <c r="F13" s="58"/>
    </row>
    <row r="14" spans="1:14" ht="30" customHeight="1">
      <c r="A14" s="17">
        <v>1</v>
      </c>
      <c r="B14" s="18" t="s">
        <v>12</v>
      </c>
      <c r="C14" s="19">
        <v>2</v>
      </c>
      <c r="D14" s="19">
        <v>2</v>
      </c>
      <c r="E14" s="20">
        <v>218400</v>
      </c>
      <c r="F14" s="21">
        <f>E14*C14</f>
        <v>436800</v>
      </c>
    </row>
    <row r="15" spans="1:14" ht="30" customHeight="1">
      <c r="A15" s="22">
        <v>2</v>
      </c>
      <c r="B15" s="23" t="s">
        <v>13</v>
      </c>
      <c r="C15" s="24">
        <v>2</v>
      </c>
      <c r="D15" s="24">
        <v>2</v>
      </c>
      <c r="E15" s="25">
        <v>180600</v>
      </c>
      <c r="F15" s="26">
        <f t="shared" ref="F15:F16" si="0">E15*C15</f>
        <v>361200</v>
      </c>
    </row>
    <row r="16" spans="1:14" ht="30" customHeight="1" thickBot="1">
      <c r="A16" s="27">
        <v>3</v>
      </c>
      <c r="B16" s="28" t="s">
        <v>14</v>
      </c>
      <c r="C16" s="29">
        <v>3</v>
      </c>
      <c r="D16" s="29">
        <v>3</v>
      </c>
      <c r="E16" s="30">
        <v>180600</v>
      </c>
      <c r="F16" s="31">
        <f t="shared" si="0"/>
        <v>541800</v>
      </c>
    </row>
    <row r="17" spans="1:6" s="11" customFormat="1" ht="30" customHeight="1" thickBot="1">
      <c r="A17" s="56" t="s">
        <v>15</v>
      </c>
      <c r="B17" s="57"/>
      <c r="C17" s="57"/>
      <c r="D17" s="57"/>
      <c r="E17" s="57"/>
      <c r="F17" s="58"/>
    </row>
    <row r="18" spans="1:6" ht="30" customHeight="1">
      <c r="A18" s="32">
        <v>1</v>
      </c>
      <c r="B18" s="33" t="s">
        <v>16</v>
      </c>
      <c r="C18" s="34">
        <v>1</v>
      </c>
      <c r="D18" s="34">
        <v>1</v>
      </c>
      <c r="E18" s="35">
        <v>218400</v>
      </c>
      <c r="F18" s="36">
        <f>E18*C18</f>
        <v>218400</v>
      </c>
    </row>
    <row r="19" spans="1:6" ht="30" customHeight="1">
      <c r="A19" s="22">
        <v>2</v>
      </c>
      <c r="B19" s="23" t="s">
        <v>17</v>
      </c>
      <c r="C19" s="24">
        <v>8</v>
      </c>
      <c r="D19" s="24">
        <v>8</v>
      </c>
      <c r="E19" s="25">
        <v>180600</v>
      </c>
      <c r="F19" s="26">
        <f t="shared" ref="F19:F26" si="1">E19*C19</f>
        <v>1444800</v>
      </c>
    </row>
    <row r="20" spans="1:6" ht="30" customHeight="1">
      <c r="A20" s="22">
        <v>3</v>
      </c>
      <c r="B20" s="23" t="s">
        <v>18</v>
      </c>
      <c r="C20" s="24">
        <v>1</v>
      </c>
      <c r="D20" s="24">
        <v>1</v>
      </c>
      <c r="E20" s="25">
        <v>157800</v>
      </c>
      <c r="F20" s="26">
        <f t="shared" si="1"/>
        <v>157800</v>
      </c>
    </row>
    <row r="21" spans="1:6" ht="30" customHeight="1">
      <c r="A21" s="22">
        <v>4</v>
      </c>
      <c r="B21" s="23" t="s">
        <v>19</v>
      </c>
      <c r="C21" s="24">
        <v>5</v>
      </c>
      <c r="D21" s="24">
        <v>5</v>
      </c>
      <c r="E21" s="25">
        <v>152800</v>
      </c>
      <c r="F21" s="26">
        <f t="shared" si="1"/>
        <v>764000</v>
      </c>
    </row>
    <row r="22" spans="1:6" ht="30" customHeight="1">
      <c r="A22" s="22">
        <v>5</v>
      </c>
      <c r="B22" s="23" t="s">
        <v>20</v>
      </c>
      <c r="C22" s="24">
        <v>1</v>
      </c>
      <c r="D22" s="24">
        <v>1</v>
      </c>
      <c r="E22" s="25">
        <v>152800</v>
      </c>
      <c r="F22" s="26">
        <f t="shared" si="1"/>
        <v>152800</v>
      </c>
    </row>
    <row r="23" spans="1:6" ht="30" customHeight="1">
      <c r="A23" s="22">
        <v>6</v>
      </c>
      <c r="B23" s="23" t="s">
        <v>21</v>
      </c>
      <c r="C23" s="24">
        <v>8</v>
      </c>
      <c r="D23" s="24">
        <v>8</v>
      </c>
      <c r="E23" s="25">
        <v>136300</v>
      </c>
      <c r="F23" s="26">
        <f t="shared" si="1"/>
        <v>1090400</v>
      </c>
    </row>
    <row r="24" spans="1:6" ht="30" customHeight="1">
      <c r="A24" s="22">
        <v>7</v>
      </c>
      <c r="B24" s="23" t="s">
        <v>22</v>
      </c>
      <c r="C24" s="24">
        <v>1</v>
      </c>
      <c r="D24" s="24">
        <v>1</v>
      </c>
      <c r="E24" s="25">
        <v>136300</v>
      </c>
      <c r="F24" s="26">
        <f t="shared" si="1"/>
        <v>136300</v>
      </c>
    </row>
    <row r="25" spans="1:6" ht="30" customHeight="1">
      <c r="A25" s="22">
        <v>8</v>
      </c>
      <c r="B25" s="23" t="s">
        <v>23</v>
      </c>
      <c r="C25" s="24">
        <v>16</v>
      </c>
      <c r="D25" s="24">
        <v>16</v>
      </c>
      <c r="E25" s="25">
        <v>129100</v>
      </c>
      <c r="F25" s="26">
        <f t="shared" si="1"/>
        <v>2065600</v>
      </c>
    </row>
    <row r="26" spans="1:6" ht="30" customHeight="1" thickBot="1">
      <c r="A26" s="37">
        <v>9</v>
      </c>
      <c r="B26" s="38" t="s">
        <v>24</v>
      </c>
      <c r="C26" s="39">
        <v>8</v>
      </c>
      <c r="D26" s="39">
        <v>8</v>
      </c>
      <c r="E26" s="40">
        <v>115200</v>
      </c>
      <c r="F26" s="41">
        <f t="shared" si="1"/>
        <v>921600</v>
      </c>
    </row>
    <row r="27" spans="1:6" s="11" customFormat="1" ht="30" customHeight="1" thickBot="1">
      <c r="A27" s="56" t="s">
        <v>25</v>
      </c>
      <c r="B27" s="57"/>
      <c r="C27" s="57"/>
      <c r="D27" s="57"/>
      <c r="E27" s="57"/>
      <c r="F27" s="58"/>
    </row>
    <row r="28" spans="1:6" ht="62.25" customHeight="1">
      <c r="A28" s="32">
        <v>10</v>
      </c>
      <c r="B28" s="33" t="s">
        <v>26</v>
      </c>
      <c r="C28" s="34">
        <v>1</v>
      </c>
      <c r="D28" s="34">
        <v>1</v>
      </c>
      <c r="E28" s="35">
        <v>256600</v>
      </c>
      <c r="F28" s="36">
        <f>E28*C28</f>
        <v>256600</v>
      </c>
    </row>
    <row r="29" spans="1:6" ht="55.5" customHeight="1" thickBot="1">
      <c r="A29" s="37">
        <v>11</v>
      </c>
      <c r="B29" s="38" t="s">
        <v>27</v>
      </c>
      <c r="C29" s="39">
        <v>1</v>
      </c>
      <c r="D29" s="39">
        <v>1</v>
      </c>
      <c r="E29" s="40">
        <v>133600</v>
      </c>
      <c r="F29" s="41">
        <f>E29*C29</f>
        <v>133600</v>
      </c>
    </row>
    <row r="30" spans="1:6" s="11" customFormat="1" ht="30" customHeight="1" thickBot="1">
      <c r="A30" s="56" t="s">
        <v>28</v>
      </c>
      <c r="B30" s="57"/>
      <c r="C30" s="57"/>
      <c r="D30" s="57"/>
      <c r="E30" s="57"/>
      <c r="F30" s="58"/>
    </row>
    <row r="31" spans="1:6" ht="55.5" customHeight="1">
      <c r="A31" s="32">
        <v>1</v>
      </c>
      <c r="B31" s="33" t="s">
        <v>29</v>
      </c>
      <c r="C31" s="34">
        <v>1</v>
      </c>
      <c r="D31" s="34">
        <v>1</v>
      </c>
      <c r="E31" s="35">
        <v>180600</v>
      </c>
      <c r="F31" s="36">
        <f t="shared" ref="F31" si="2">+E31*C31</f>
        <v>180600</v>
      </c>
    </row>
    <row r="32" spans="1:6" ht="55.5" customHeight="1">
      <c r="A32" s="22">
        <v>2</v>
      </c>
      <c r="B32" s="23" t="s">
        <v>41</v>
      </c>
      <c r="C32" s="24">
        <v>1</v>
      </c>
      <c r="D32" s="24">
        <v>1</v>
      </c>
      <c r="E32" s="25">
        <v>152800</v>
      </c>
      <c r="F32" s="26">
        <f>+E32*C32</f>
        <v>152800</v>
      </c>
    </row>
    <row r="33" spans="1:12" ht="39.950000000000003" customHeight="1" thickBot="1">
      <c r="A33" s="37">
        <v>3</v>
      </c>
      <c r="B33" s="38" t="s">
        <v>30</v>
      </c>
      <c r="C33" s="39">
        <v>1</v>
      </c>
      <c r="D33" s="39">
        <v>1</v>
      </c>
      <c r="E33" s="40">
        <v>140000</v>
      </c>
      <c r="F33" s="41">
        <f>+E33*C33</f>
        <v>140000</v>
      </c>
      <c r="L33" s="42"/>
    </row>
    <row r="34" spans="1:12" s="11" customFormat="1" ht="30" customHeight="1" thickBot="1">
      <c r="A34" s="53" t="s">
        <v>31</v>
      </c>
      <c r="B34" s="54"/>
      <c r="C34" s="54"/>
      <c r="D34" s="54"/>
      <c r="E34" s="54"/>
      <c r="F34" s="55"/>
      <c r="K34" s="2"/>
      <c r="L34" s="42"/>
    </row>
    <row r="35" spans="1:12" ht="30" customHeight="1">
      <c r="A35" s="22">
        <v>1</v>
      </c>
      <c r="B35" s="23" t="s">
        <v>32</v>
      </c>
      <c r="C35" s="24">
        <v>1</v>
      </c>
      <c r="D35" s="24">
        <v>1</v>
      </c>
      <c r="E35" s="25">
        <v>180600</v>
      </c>
      <c r="F35" s="26">
        <f t="shared" ref="F35:F40" si="3">E35*C35</f>
        <v>180600</v>
      </c>
    </row>
    <row r="36" spans="1:12" ht="42.75" customHeight="1">
      <c r="A36" s="22">
        <v>2</v>
      </c>
      <c r="B36" s="23" t="s">
        <v>33</v>
      </c>
      <c r="C36" s="24">
        <v>1</v>
      </c>
      <c r="D36" s="24">
        <v>1</v>
      </c>
      <c r="E36" s="25">
        <v>115200</v>
      </c>
      <c r="F36" s="26">
        <f t="shared" si="3"/>
        <v>115200</v>
      </c>
    </row>
    <row r="37" spans="1:12" ht="30" customHeight="1">
      <c r="A37" s="22">
        <v>3</v>
      </c>
      <c r="B37" s="23" t="s">
        <v>34</v>
      </c>
      <c r="C37" s="24">
        <v>1</v>
      </c>
      <c r="D37" s="24">
        <v>1</v>
      </c>
      <c r="E37" s="25">
        <v>115200</v>
      </c>
      <c r="F37" s="26">
        <f t="shared" si="3"/>
        <v>115200</v>
      </c>
    </row>
    <row r="38" spans="1:12" ht="30" customHeight="1">
      <c r="A38" s="22">
        <v>4</v>
      </c>
      <c r="B38" s="23" t="s">
        <v>35</v>
      </c>
      <c r="C38" s="24">
        <v>1</v>
      </c>
      <c r="D38" s="24">
        <v>1</v>
      </c>
      <c r="E38" s="25">
        <v>115200</v>
      </c>
      <c r="F38" s="26">
        <f t="shared" si="3"/>
        <v>115200</v>
      </c>
    </row>
    <row r="39" spans="1:12" ht="30" customHeight="1">
      <c r="A39" s="22">
        <v>5</v>
      </c>
      <c r="B39" s="23" t="s">
        <v>36</v>
      </c>
      <c r="C39" s="24">
        <v>1</v>
      </c>
      <c r="D39" s="24">
        <v>1</v>
      </c>
      <c r="E39" s="25">
        <v>73600</v>
      </c>
      <c r="F39" s="26">
        <f t="shared" si="3"/>
        <v>73600</v>
      </c>
    </row>
    <row r="40" spans="1:12" ht="30" customHeight="1" thickBot="1">
      <c r="A40" s="27">
        <v>6</v>
      </c>
      <c r="B40" s="28" t="s">
        <v>37</v>
      </c>
      <c r="C40" s="29">
        <v>6</v>
      </c>
      <c r="D40" s="29">
        <v>6</v>
      </c>
      <c r="E40" s="30">
        <v>72760</v>
      </c>
      <c r="F40" s="31">
        <f t="shared" si="3"/>
        <v>436560</v>
      </c>
    </row>
    <row r="41" spans="1:12" s="46" customFormat="1" ht="30" customHeight="1" thickBot="1">
      <c r="A41" s="48" t="s">
        <v>38</v>
      </c>
      <c r="B41" s="49"/>
      <c r="C41" s="43">
        <f>+C12+C14+C15+C16+C18+C19+C20+C21+C22+C23+C24+C25+C26+C28+C29+C33+C31+C32+C35+C36+C37+C38+C39+C40</f>
        <v>73</v>
      </c>
      <c r="D41" s="47">
        <f>+D12+D14+D15+D16+D18+D19+D20+D21+D22+D23+D24+D25+D26+D28+D29+D33+D31+D32+D35+D36+D37+D38+D39+D40</f>
        <v>73</v>
      </c>
      <c r="E41" s="44"/>
      <c r="F41" s="45">
        <f>+F12+F14+F15+F16+F18+F19+F20+F21+F22+F23+F24+F25+F26+F28+F29+F33+F31+F32+F35+F36+F37+F38+F39+F40</f>
        <v>10460160</v>
      </c>
    </row>
    <row r="42" spans="1:12" ht="23.1" customHeight="1"/>
  </sheetData>
  <mergeCells count="11">
    <mergeCell ref="A41:B41"/>
    <mergeCell ref="C1:G3"/>
    <mergeCell ref="A4:F4"/>
    <mergeCell ref="B7:F7"/>
    <mergeCell ref="H9:H11"/>
    <mergeCell ref="A11:F11"/>
    <mergeCell ref="A13:F13"/>
    <mergeCell ref="A17:F17"/>
    <mergeCell ref="A27:F27"/>
    <mergeCell ref="A30:F30"/>
    <mergeCell ref="A34:F34"/>
  </mergeCells>
  <pageMargins left="0.51181102362204722" right="0.11811023622047245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</vt:lpstr>
      <vt:lpstr>'2017'!Print_Titles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ANNA CHOBANYAN</cp:lastModifiedBy>
  <cp:lastPrinted>2016-12-21T13:38:56Z</cp:lastPrinted>
  <dcterms:created xsi:type="dcterms:W3CDTF">2016-11-03T06:37:44Z</dcterms:created>
  <dcterms:modified xsi:type="dcterms:W3CDTF">2016-12-21T13:39:06Z</dcterms:modified>
</cp:coreProperties>
</file>