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ավագանի, արամուս մշակ\"/>
    </mc:Choice>
  </mc:AlternateContent>
  <xr:revisionPtr revIDLastSave="0" documentId="13_ncr:1_{653079EF-AC93-4BA9-B7F2-021B4CF68BD6}" xr6:coauthVersionLast="36" xr6:coauthVersionMax="36" xr10:uidLastSave="{00000000-0000-0000-0000-000000000000}"/>
  <bookViews>
    <workbookView xWindow="0" yWindow="0" windowWidth="28800" windowHeight="12225" xr2:uid="{758C57A0-A5CB-4DEE-B067-1E40A2B26683}"/>
  </bookViews>
  <sheets>
    <sheet name="արամուսի մշ հիմ" sheetId="1" r:id="rId1"/>
  </sheets>
  <externalReferences>
    <externalReference r:id="rId2"/>
  </externalReferences>
  <definedNames>
    <definedName name="_xlnm.Print_Area" localSheetId="0">'արամուսի մշ հիմ'!$A$1:$F$29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C6" i="1"/>
  <c r="C5" i="1"/>
  <c r="E29" i="1" l="1"/>
</calcChain>
</file>

<file path=xl/sharedStrings.xml><?xml version="1.0" encoding="utf-8"?>
<sst xmlns="http://schemas.openxmlformats.org/spreadsheetml/2006/main" count="29" uniqueCount="29">
  <si>
    <t>«ՀՀ ԿՈՏԱՅՔԻ ՄԱՐԶԻ ԱՐԱՄՈՒՍԻ ՄԱՐԶԱՄՇԱԿՈՒԹԱՅԻՆ ԿԵՆՏՐՈՆ» ՀԻՄՆԱՐԿԻ ԱՇԽԱՏՈՂՆԵՐԻ ՔԱՆԱԿԸ,  ՀԱՍՏԻՔԱՑՈՒՑԱԿԸ  ԵՎ  ՊԱՇՏՈՆԱՅԻՆ  ԴՐՈՒՅՔԱՉԱՓԵՐԸ</t>
  </si>
  <si>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</si>
  <si>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</si>
  <si>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</si>
  <si>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</si>
  <si>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</si>
  <si>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</si>
  <si>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</si>
  <si>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Փոխտնօրեն  ուսումնական գծով</t>
  </si>
  <si>
    <t>Տնտեսվար</t>
  </si>
  <si>
    <t>Հաշվապահ</t>
  </si>
  <si>
    <t>Գործավար</t>
  </si>
  <si>
    <t>Գրադարանավար</t>
  </si>
  <si>
    <t>Պարուսույց</t>
  </si>
  <si>
    <t>Շվիի դասատու</t>
  </si>
  <si>
    <t>Երգի դասավանդող</t>
  </si>
  <si>
    <t>Ուսուցիչ՝ սոլֆեջո</t>
  </si>
  <si>
    <t>Ուսուցիչ՝ դաշնամուր</t>
  </si>
  <si>
    <t>Վոլեյբոլի  մարզիչ</t>
  </si>
  <si>
    <t>Ֆուտբոլի մարզիչ</t>
  </si>
  <si>
    <t>Պահակ</t>
  </si>
  <si>
    <t>Դռնապան</t>
  </si>
  <si>
    <t>Հավաքարար</t>
  </si>
  <si>
    <t>Ընդամենը</t>
  </si>
  <si>
    <t>Հավելված</t>
  </si>
  <si>
    <t>Աբովյան համայնքի ավագանու 2023 թվականի օգոստոսի    -  ի N     - Ա որոշման</t>
  </si>
  <si>
    <t>«Հավելված 25</t>
  </si>
  <si>
    <t>»։</t>
  </si>
  <si>
    <t>1.Աշխատողների քանակը`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</si>
</sst>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Red]#,##0"/>
  </numFmts>
  <fonts count="7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5" fillId="0" borderId="0" xfId="1" applyFont="1" applyBorder="1"/>
    <xf numFmtId="0" fontId="5" fillId="0" borderId="0" xfId="1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Normal 3" xfId="1" xr:uid="{48A47DF0-1436-43AB-89E7-9ADA1224DE42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h22122912072031771_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րամուսի մշ հիմ"/>
      <sheetName val="առինջ ամբուլատորիա"/>
      <sheetName val="առինջ համ տնտ"/>
      <sheetName val="կամարիս մշակ"/>
      <sheetName val="կամարիս մանկապ"/>
      <sheetName val="մայակովս մանկապ"/>
      <sheetName val="գեղաշենի մշակույթի տուն"/>
      <sheetName val="գեղաշեն մանկա"/>
      <sheetName val="komunal "/>
      <sheetName val="քաղաքային"/>
      <sheetName val="մարզադպրոց"/>
      <sheetName val="շախմատ"/>
      <sheetName val="գրադարան"/>
      <sheetName val="աջակցություն"/>
      <sheetName val="գեղարվեստ"/>
      <sheetName val="երաժշտական"/>
      <sheetName val="12"/>
      <sheetName val="10"/>
      <sheetName val="9"/>
      <sheetName val="7"/>
      <sheetName val="6"/>
      <sheetName val="5"/>
      <sheetName val="4"/>
      <sheetName val="3"/>
      <sheetName val="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 t="str">
            <v>Աբովյան համայնքի ավագանու 2022 թվականի</v>
          </cell>
        </row>
        <row r="3">
          <cell r="C3" t="str">
            <v>դեկտեմբերի 28-ի  N 198 -Ա  որոշման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DEBDB-E5AF-4387-A2AE-AFFA41268BF1}">
  <dimension ref="A1:T77"/>
  <sheetViews>
    <sheetView tabSelected="1" workbookViewId="0">
      <selection activeCell="H12" sqref="H12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3.5703125" style="2" customWidth="1"/>
    <col min="7" max="20" width="9.140625" style="2"/>
    <col min="21" max="16384" width="9.140625" style="1"/>
  </cols>
  <sheetData>
    <row r="1" spans="1:20" x14ac:dyDescent="0.25">
      <c r="C1" s="29" t="s">
        <v>24</v>
      </c>
      <c r="D1" s="29"/>
      <c r="E1" s="29"/>
    </row>
    <row r="2" spans="1:20" ht="30" customHeight="1" x14ac:dyDescent="0.25">
      <c r="C2" s="29" t="s">
        <v>25</v>
      </c>
      <c r="D2" s="29"/>
      <c r="E2" s="29"/>
      <c r="F2" s="13"/>
    </row>
    <row r="4" spans="1:20" x14ac:dyDescent="0.25">
      <c r="C4" s="29" t="s">
        <v>26</v>
      </c>
      <c r="D4" s="29"/>
      <c r="E4" s="29"/>
    </row>
    <row r="5" spans="1:20" ht="13.5" customHeight="1" x14ac:dyDescent="0.25">
      <c r="C5" s="29" t="str">
        <f>+'[1]2'!C2:E2</f>
        <v>Աբովյան համայնքի ավագանու 2022 թվականի</v>
      </c>
      <c r="D5" s="29"/>
      <c r="E5" s="29"/>
    </row>
    <row r="6" spans="1:20" x14ac:dyDescent="0.25">
      <c r="C6" s="30" t="str">
        <f>+'[1]2'!C3:E3</f>
        <v>դեկտեմբերի 28-ի  N 198 -Ա  որոշման</v>
      </c>
      <c r="D6" s="30"/>
      <c r="E6" s="30"/>
    </row>
    <row r="8" spans="1:20" s="5" customFormat="1" ht="70.5" customHeight="1" x14ac:dyDescent="0.3">
      <c r="A8" s="31" t="s">
        <v>0</v>
      </c>
      <c r="B8" s="31"/>
      <c r="C8" s="31"/>
      <c r="D8" s="31"/>
      <c r="E8" s="31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5" customFormat="1" ht="21.75" customHeight="1" x14ac:dyDescent="0.3">
      <c r="A9" s="6"/>
      <c r="B9" s="6"/>
      <c r="C9" s="6"/>
      <c r="D9" s="6"/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10" customFormat="1" ht="18.75" customHeight="1" x14ac:dyDescent="0.3">
      <c r="A10" s="7"/>
      <c r="B10" s="8" t="s">
        <v>28</v>
      </c>
      <c r="C10" s="7"/>
      <c r="D10" s="7"/>
      <c r="E10" s="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10" customFormat="1" ht="23.25" customHeight="1" x14ac:dyDescent="0.3">
      <c r="A11" s="7"/>
      <c r="B11" s="32" t="s">
        <v>1</v>
      </c>
      <c r="C11" s="32"/>
      <c r="D11" s="32"/>
      <c r="E11" s="3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13" customFormat="1" ht="44.25" customHeight="1" x14ac:dyDescent="0.2">
      <c r="A12" s="11" t="s">
        <v>2</v>
      </c>
      <c r="B12" s="11" t="s">
        <v>3</v>
      </c>
      <c r="C12" s="11" t="s">
        <v>4</v>
      </c>
      <c r="D12" s="11" t="s">
        <v>5</v>
      </c>
      <c r="E12" s="11" t="s">
        <v>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18" customFormat="1" ht="23.25" customHeight="1" x14ac:dyDescent="0.2">
      <c r="A13" s="14">
        <v>1</v>
      </c>
      <c r="B13" s="14" t="s">
        <v>7</v>
      </c>
      <c r="C13" s="15">
        <v>1</v>
      </c>
      <c r="D13" s="16">
        <v>200000</v>
      </c>
      <c r="E13" s="16">
        <f t="shared" ref="E13:E25" si="0">D13*C13</f>
        <v>200000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8" customFormat="1" ht="31.5" customHeight="1" x14ac:dyDescent="0.2">
      <c r="A14" s="14">
        <v>2</v>
      </c>
      <c r="B14" s="14" t="s">
        <v>8</v>
      </c>
      <c r="C14" s="15">
        <v>1</v>
      </c>
      <c r="D14" s="16">
        <v>135000</v>
      </c>
      <c r="E14" s="16">
        <f t="shared" si="0"/>
        <v>135000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18" customFormat="1" ht="23.25" customHeight="1" x14ac:dyDescent="0.2">
      <c r="A15" s="14">
        <v>3</v>
      </c>
      <c r="B15" s="14" t="s">
        <v>9</v>
      </c>
      <c r="C15" s="15">
        <v>1</v>
      </c>
      <c r="D15" s="16">
        <v>100000</v>
      </c>
      <c r="E15" s="16">
        <f t="shared" si="0"/>
        <v>100000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18" customFormat="1" ht="23.25" customHeight="1" x14ac:dyDescent="0.2">
      <c r="A16" s="14">
        <v>4</v>
      </c>
      <c r="B16" s="14" t="s">
        <v>10</v>
      </c>
      <c r="C16" s="15">
        <v>1</v>
      </c>
      <c r="D16" s="16">
        <v>150000</v>
      </c>
      <c r="E16" s="16">
        <f t="shared" si="0"/>
        <v>150000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18" customFormat="1" ht="23.25" customHeight="1" x14ac:dyDescent="0.2">
      <c r="A17" s="14">
        <v>5</v>
      </c>
      <c r="B17" s="14" t="s">
        <v>11</v>
      </c>
      <c r="C17" s="15">
        <v>1</v>
      </c>
      <c r="D17" s="16">
        <v>95630</v>
      </c>
      <c r="E17" s="16">
        <f t="shared" si="0"/>
        <v>95630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18" customFormat="1" ht="23.25" customHeight="1" x14ac:dyDescent="0.2">
      <c r="A18" s="14">
        <v>6</v>
      </c>
      <c r="B18" s="14" t="s">
        <v>12</v>
      </c>
      <c r="C18" s="15">
        <v>1</v>
      </c>
      <c r="D18" s="16">
        <v>123000</v>
      </c>
      <c r="E18" s="16">
        <f t="shared" si="0"/>
        <v>123000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18" customFormat="1" ht="23.25" customHeight="1" x14ac:dyDescent="0.2">
      <c r="A19" s="14">
        <v>7</v>
      </c>
      <c r="B19" s="14" t="s">
        <v>13</v>
      </c>
      <c r="C19" s="15">
        <v>1</v>
      </c>
      <c r="D19" s="16">
        <v>95630</v>
      </c>
      <c r="E19" s="16">
        <f t="shared" si="0"/>
        <v>95630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18" customFormat="1" ht="23.25" customHeight="1" x14ac:dyDescent="0.2">
      <c r="A20" s="14">
        <v>8</v>
      </c>
      <c r="B20" s="14" t="s">
        <v>14</v>
      </c>
      <c r="C20" s="15">
        <v>1</v>
      </c>
      <c r="D20" s="16">
        <v>95630</v>
      </c>
      <c r="E20" s="16">
        <f t="shared" si="0"/>
        <v>95630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8" customFormat="1" ht="23.25" customHeight="1" x14ac:dyDescent="0.2">
      <c r="A21" s="14">
        <v>9</v>
      </c>
      <c r="B21" s="14" t="s">
        <v>15</v>
      </c>
      <c r="C21" s="15">
        <v>1</v>
      </c>
      <c r="D21" s="16">
        <v>95630</v>
      </c>
      <c r="E21" s="16">
        <f t="shared" si="0"/>
        <v>95630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8" customFormat="1" ht="23.25" customHeight="1" x14ac:dyDescent="0.2">
      <c r="A22" s="14">
        <v>10</v>
      </c>
      <c r="B22" s="14" t="s">
        <v>16</v>
      </c>
      <c r="C22" s="15">
        <v>1</v>
      </c>
      <c r="D22" s="16">
        <v>95630</v>
      </c>
      <c r="E22" s="16">
        <f t="shared" si="0"/>
        <v>95630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8" customFormat="1" ht="23.25" customHeight="1" x14ac:dyDescent="0.2">
      <c r="A23" s="14">
        <v>11</v>
      </c>
      <c r="B23" s="14" t="s">
        <v>17</v>
      </c>
      <c r="C23" s="15">
        <v>6</v>
      </c>
      <c r="D23" s="16">
        <v>95630</v>
      </c>
      <c r="E23" s="16">
        <f t="shared" si="0"/>
        <v>573780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18" customFormat="1" ht="23.25" customHeight="1" x14ac:dyDescent="0.2">
      <c r="A24" s="14">
        <v>12</v>
      </c>
      <c r="B24" s="14" t="s">
        <v>18</v>
      </c>
      <c r="C24" s="15">
        <v>1</v>
      </c>
      <c r="D24" s="16">
        <v>120000</v>
      </c>
      <c r="E24" s="16">
        <f t="shared" si="0"/>
        <v>120000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18" customFormat="1" ht="23.25" customHeight="1" x14ac:dyDescent="0.2">
      <c r="A25" s="14">
        <v>13</v>
      </c>
      <c r="B25" s="14" t="s">
        <v>19</v>
      </c>
      <c r="C25" s="15">
        <v>1</v>
      </c>
      <c r="D25" s="16">
        <v>95630</v>
      </c>
      <c r="E25" s="16">
        <f t="shared" si="0"/>
        <v>95630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s="18" customFormat="1" ht="23.25" customHeight="1" x14ac:dyDescent="0.2">
      <c r="A26" s="14">
        <v>14</v>
      </c>
      <c r="B26" s="14" t="s">
        <v>20</v>
      </c>
      <c r="C26" s="15">
        <v>3</v>
      </c>
      <c r="D26" s="16">
        <v>113000</v>
      </c>
      <c r="E26" s="16">
        <f>D26*C26</f>
        <v>339000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18" customFormat="1" ht="23.25" customHeight="1" x14ac:dyDescent="0.2">
      <c r="A27" s="14">
        <v>15</v>
      </c>
      <c r="B27" s="14" t="s">
        <v>21</v>
      </c>
      <c r="C27" s="15">
        <v>1</v>
      </c>
      <c r="D27" s="16">
        <v>95630</v>
      </c>
      <c r="E27" s="16">
        <f>D27*C27</f>
        <v>95630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18" customFormat="1" ht="23.25" customHeight="1" x14ac:dyDescent="0.2">
      <c r="A28" s="14">
        <v>10</v>
      </c>
      <c r="B28" s="14" t="s">
        <v>22</v>
      </c>
      <c r="C28" s="15">
        <v>1</v>
      </c>
      <c r="D28" s="16">
        <v>115000</v>
      </c>
      <c r="E28" s="16">
        <f>D28*C28</f>
        <v>115000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19" customFormat="1" ht="23.25" customHeight="1" x14ac:dyDescent="0.2">
      <c r="A29" s="14"/>
      <c r="B29" s="19" t="s">
        <v>23</v>
      </c>
      <c r="C29" s="20">
        <f>SUM(C13:C28)</f>
        <v>23</v>
      </c>
      <c r="D29" s="21"/>
      <c r="E29" s="22">
        <f>SUM(E13:E28)</f>
        <v>2525190</v>
      </c>
      <c r="F29" s="23" t="s">
        <v>27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s="26" customFormat="1" ht="31.5" customHeight="1" x14ac:dyDescent="0.3">
      <c r="A30" s="24"/>
      <c r="B30" s="25"/>
      <c r="C30" s="25"/>
      <c r="D30" s="25"/>
      <c r="E30" s="25"/>
    </row>
    <row r="31" spans="1:20" s="26" customFormat="1" ht="23.25" customHeight="1" x14ac:dyDescent="0.3">
      <c r="A31" s="27"/>
      <c r="B31" s="25"/>
      <c r="C31" s="25"/>
      <c r="D31" s="25"/>
      <c r="E31" s="25"/>
    </row>
    <row r="32" spans="1:20" s="26" customFormat="1" ht="23.25" customHeight="1" x14ac:dyDescent="0.3">
      <c r="A32" s="27"/>
      <c r="B32" s="25"/>
      <c r="C32" s="25"/>
      <c r="D32" s="25"/>
      <c r="E32" s="25"/>
    </row>
    <row r="33" spans="1:5" s="26" customFormat="1" ht="23.25" customHeight="1" x14ac:dyDescent="0.2">
      <c r="A33" s="27"/>
      <c r="B33" s="27"/>
      <c r="C33" s="27"/>
      <c r="D33" s="28"/>
      <c r="E33" s="27"/>
    </row>
    <row r="34" spans="1:5" s="26" customFormat="1" ht="23.25" customHeight="1" x14ac:dyDescent="0.2">
      <c r="A34" s="27"/>
      <c r="B34" s="27"/>
      <c r="C34" s="27"/>
      <c r="D34" s="28"/>
      <c r="E34" s="27"/>
    </row>
    <row r="35" spans="1:5" s="26" customFormat="1" ht="23.25" customHeight="1" x14ac:dyDescent="0.2">
      <c r="A35" s="27"/>
      <c r="B35" s="27"/>
      <c r="C35" s="27"/>
      <c r="D35" s="28"/>
      <c r="E35" s="27"/>
    </row>
    <row r="36" spans="1:5" s="26" customFormat="1" ht="23.25" customHeight="1" x14ac:dyDescent="0.2">
      <c r="A36" s="27"/>
      <c r="B36" s="27"/>
      <c r="C36" s="27"/>
      <c r="D36" s="28"/>
      <c r="E36" s="27"/>
    </row>
    <row r="37" spans="1:5" s="26" customFormat="1" ht="23.25" customHeight="1" x14ac:dyDescent="0.2">
      <c r="A37" s="33"/>
      <c r="B37" s="33"/>
      <c r="C37" s="33"/>
      <c r="D37" s="33"/>
      <c r="E37" s="33"/>
    </row>
    <row r="38" spans="1:5" s="26" customFormat="1" ht="23.25" customHeight="1" x14ac:dyDescent="0.2">
      <c r="A38" s="27"/>
      <c r="B38" s="27"/>
      <c r="C38" s="27"/>
      <c r="D38" s="28"/>
      <c r="E38" s="27"/>
    </row>
    <row r="39" spans="1:5" s="26" customFormat="1" ht="23.25" customHeight="1" x14ac:dyDescent="0.2">
      <c r="A39" s="27"/>
      <c r="B39" s="27"/>
      <c r="C39" s="27"/>
      <c r="D39" s="28"/>
      <c r="E39" s="27"/>
    </row>
    <row r="40" spans="1:5" s="26" customFormat="1" ht="23.25" customHeight="1" x14ac:dyDescent="0.2">
      <c r="A40" s="27"/>
      <c r="B40" s="27"/>
      <c r="C40" s="27"/>
      <c r="D40" s="28"/>
      <c r="E40" s="27"/>
    </row>
    <row r="41" spans="1:5" s="26" customFormat="1" ht="23.25" customHeight="1" x14ac:dyDescent="0.2">
      <c r="A41" s="27"/>
      <c r="B41" s="27"/>
      <c r="C41" s="27"/>
      <c r="D41" s="28"/>
      <c r="E41" s="27"/>
    </row>
    <row r="42" spans="1:5" s="26" customFormat="1" ht="23.25" customHeight="1" x14ac:dyDescent="0.2">
      <c r="A42" s="27"/>
      <c r="B42" s="27"/>
      <c r="C42" s="27"/>
      <c r="D42" s="28"/>
      <c r="E42" s="27"/>
    </row>
    <row r="43" spans="1:5" s="26" customFormat="1" ht="23.25" customHeight="1" x14ac:dyDescent="0.2">
      <c r="A43" s="27"/>
      <c r="B43" s="27"/>
      <c r="C43" s="27"/>
      <c r="D43" s="28"/>
      <c r="E43" s="27"/>
    </row>
    <row r="77" spans="4:4" x14ac:dyDescent="0.25">
      <c r="D77" s="1">
        <v>87180</v>
      </c>
    </row>
  </sheetData>
  <mergeCells count="8">
    <mergeCell ref="A8:E8"/>
    <mergeCell ref="B11:E11"/>
    <mergeCell ref="A37:E37"/>
    <mergeCell ref="C1:E1"/>
    <mergeCell ref="C2:E2"/>
    <mergeCell ref="C4:E4"/>
    <mergeCell ref="C5:E5"/>
    <mergeCell ref="C6:E6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արամուսի մշ հիմ</vt:lpstr>
      <vt:lpstr>'արամուսի մշ հիմ'!Область_печати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2023-08-17T06:51:16Z</cp:lastPrinted>
  <dcterms:created xsi:type="dcterms:W3CDTF">2023-08-16T11:38:20Z</dcterms:created>
  <dcterms:modified xsi:type="dcterms:W3CDTF">2023-08-17T06:51:18Z</dcterms:modified>
</cp:coreProperties>
</file>