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45" windowWidth="22995" windowHeight="10035"/>
  </bookViews>
  <sheets>
    <sheet name="Կոտայքի ԶԶՀԾ" sheetId="1" r:id="rId1"/>
  </sheets>
  <calcPr calcId="124519"/>
</workbook>
</file>

<file path=xl/calcChain.xml><?xml version="1.0" encoding="utf-8"?>
<calcChain xmlns="http://schemas.openxmlformats.org/spreadsheetml/2006/main">
  <c r="G9" i="1"/>
  <c r="AL44" l="1"/>
  <c r="AK44"/>
  <c r="AJ44"/>
  <c r="AM40"/>
  <c r="AM39"/>
  <c r="AM38"/>
  <c r="AM37"/>
  <c r="AM36"/>
  <c r="AL31"/>
  <c r="AK31"/>
  <c r="AJ31"/>
  <c r="AL20"/>
  <c r="AK20"/>
  <c r="AJ20"/>
  <c r="AN13"/>
  <c r="AM44" l="1"/>
</calcChain>
</file>

<file path=xl/sharedStrings.xml><?xml version="1.0" encoding="utf-8"?>
<sst xmlns="http://schemas.openxmlformats.org/spreadsheetml/2006/main" count="37" uniqueCount="36">
  <si>
    <t>Հավելված  
Աբովյան համայնքի ավագանու
 2020 թվականի             -ի
 N       որոշման</t>
  </si>
  <si>
    <t>Ց ՈՒ Ց Ա Կ</t>
  </si>
  <si>
    <t>Հ/հ</t>
  </si>
  <si>
    <t>Գույքի անվանումը</t>
  </si>
  <si>
    <t xml:space="preserve"> Մաշված.  2010թ.</t>
  </si>
  <si>
    <t xml:space="preserve"> Մաշված.  2011թ.</t>
  </si>
  <si>
    <t>Կուտակված մաշված.2015</t>
  </si>
  <si>
    <t xml:space="preserve"> Մաշված.  2015թ.</t>
  </si>
  <si>
    <t xml:space="preserve"> Մաշված.  2014թ.</t>
  </si>
  <si>
    <t xml:space="preserve"> Մաշված.  2013թ.</t>
  </si>
  <si>
    <t xml:space="preserve"> Մաշված.  2012թ.</t>
  </si>
  <si>
    <t>Մնացորդային արժեք  2015</t>
  </si>
  <si>
    <t>Նոր  սկզբնական արժեք   2013</t>
  </si>
  <si>
    <t>Նոր  հաշվեկշռային   արժեք   2013</t>
  </si>
  <si>
    <t>Կուտակված մաշված.2016</t>
  </si>
  <si>
    <t>Մնացորդային արժեք  2016</t>
  </si>
  <si>
    <t xml:space="preserve"> մաշվածություն 2016</t>
  </si>
  <si>
    <t>0100642</t>
  </si>
  <si>
    <t>0100541</t>
  </si>
  <si>
    <t>ԸՆԴԱՄԵՆԸ</t>
  </si>
  <si>
    <t>մնացորդ</t>
  </si>
  <si>
    <t xml:space="preserve"> </t>
  </si>
  <si>
    <t>մնացորդ. արժեք</t>
  </si>
  <si>
    <t>մաշված</t>
  </si>
  <si>
    <t>6338 տարբեր.</t>
  </si>
  <si>
    <t>Գույքի համար</t>
  </si>
  <si>
    <t xml:space="preserve">Համակարգիչ Intel Pentium G630 </t>
  </si>
  <si>
    <t xml:space="preserve">Մոնիտոր Philips 203V </t>
  </si>
  <si>
    <t>2012թ</t>
  </si>
  <si>
    <t>2015թ</t>
  </si>
  <si>
    <t>հատ</t>
  </si>
  <si>
    <t xml:space="preserve">ՀԱՅԱՍՏԱՆԻ ՀԱՆՐԱՊԵՏՈՒԹՅԱՆ ՊԱՇՏՊԱՆՈՒԹՅԱՆ ՆԱԽԱՐԱՐՈՒԹՅԱՆ ԶՈՐԱԿՈՉԱՅԻՆ ԵՎ ԶՈՐԱՀԱՎԱՔԱՅԻՆ ՀԱՄԱԼՐՄԱՆ ԾԱՌԱՅՈՒԹՅԱՆ ԿՈՏԱՅՔԻ ՄԱՐԶԻ ՏԱՐԱԾՔԱՅԻՆ ՍՏՈՐԱԲԱԺԱՆՄԱՆԸ ԱՆՀԱՏՈՒՅՑ ՕԳՏԱԳՈՐԾՄԱՆ ԻՐԱՎՈՒՆՔՈՎ ՏՐԱՄԱԴՐՎՈՂ ԳՈՒՅՔԻ </t>
  </si>
  <si>
    <t>Գումար</t>
  </si>
  <si>
    <t>Քանակ</t>
  </si>
  <si>
    <t>Չափման միավոր</t>
  </si>
  <si>
    <t>Ձեռք բերման տարեթիվ</t>
  </si>
</sst>
</file>

<file path=xl/styles.xml><?xml version="1.0" encoding="utf-8"?>
<styleSheet xmlns="http://schemas.openxmlformats.org/spreadsheetml/2006/main">
  <numFmts count="1">
    <numFmt numFmtId="164" formatCode="dd/mm/yy;@"/>
  </numFmts>
  <fonts count="7">
    <font>
      <sz val="10"/>
      <name val="Arial"/>
      <family val="2"/>
      <charset val="204"/>
    </font>
    <font>
      <sz val="10"/>
      <name val="Times LatArm"/>
    </font>
    <font>
      <sz val="11"/>
      <name val="GHEA Grapalat"/>
      <family val="3"/>
    </font>
    <font>
      <sz val="10"/>
      <name val="GHEA Grapalat"/>
      <family val="3"/>
    </font>
    <font>
      <b/>
      <sz val="11"/>
      <name val="GHEA Grapalat"/>
      <family val="3"/>
    </font>
    <font>
      <sz val="11"/>
      <color rgb="FF333333"/>
      <name val="Arial AMU"/>
      <family val="2"/>
    </font>
    <font>
      <b/>
      <sz val="12"/>
      <name val="GHEA Grapalat"/>
      <family val="3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2" fillId="0" borderId="0" xfId="1" applyFont="1"/>
    <xf numFmtId="0" fontId="2" fillId="0" borderId="0" xfId="1" applyFont="1" applyAlignment="1">
      <alignment horizontal="center"/>
    </xf>
    <xf numFmtId="1" fontId="2" fillId="0" borderId="0" xfId="1" applyNumberFormat="1" applyFont="1"/>
    <xf numFmtId="0" fontId="3" fillId="2" borderId="1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/>
    </xf>
    <xf numFmtId="164" fontId="3" fillId="2" borderId="1" xfId="1" applyNumberFormat="1" applyFont="1" applyFill="1" applyBorder="1" applyAlignment="1">
      <alignment horizontal="center" vertical="center" wrapText="1"/>
    </xf>
    <xf numFmtId="0" fontId="3" fillId="0" borderId="2" xfId="1" applyFont="1" applyBorder="1" applyAlignment="1"/>
    <xf numFmtId="1" fontId="3" fillId="2" borderId="0" xfId="1" applyNumberFormat="1" applyFont="1" applyFill="1" applyBorder="1" applyAlignment="1">
      <alignment horizontal="center" vertical="center" wrapText="1"/>
    </xf>
    <xf numFmtId="1" fontId="3" fillId="2" borderId="3" xfId="1" applyNumberFormat="1" applyFont="1" applyFill="1" applyBorder="1" applyAlignment="1">
      <alignment horizontal="center" vertical="center" wrapText="1"/>
    </xf>
    <xf numFmtId="1" fontId="3" fillId="2" borderId="1" xfId="1" applyNumberFormat="1" applyFont="1" applyFill="1" applyBorder="1" applyAlignment="1">
      <alignment horizontal="center" vertical="center" wrapText="1"/>
    </xf>
    <xf numFmtId="0" fontId="3" fillId="0" borderId="1" xfId="1" applyFont="1" applyBorder="1" applyAlignment="1"/>
    <xf numFmtId="0" fontId="3" fillId="0" borderId="0" xfId="1" applyFont="1"/>
    <xf numFmtId="0" fontId="2" fillId="0" borderId="1" xfId="1" applyFont="1" applyBorder="1" applyAlignment="1">
      <alignment horizontal="center" vertical="center" wrapText="1"/>
    </xf>
    <xf numFmtId="0" fontId="2" fillId="2" borderId="1" xfId="1" applyFont="1" applyFill="1" applyBorder="1" applyAlignment="1">
      <alignment horizontal="left" vertical="center" wrapText="1"/>
    </xf>
    <xf numFmtId="49" fontId="2" fillId="2" borderId="1" xfId="1" applyNumberFormat="1" applyFont="1" applyFill="1" applyBorder="1" applyAlignment="1">
      <alignment horizontal="center" vertical="center" wrapText="1"/>
    </xf>
    <xf numFmtId="3" fontId="3" fillId="2" borderId="1" xfId="1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" fontId="3" fillId="2" borderId="0" xfId="1" applyNumberFormat="1" applyFont="1" applyFill="1" applyBorder="1" applyAlignment="1">
      <alignment horizontal="left" vertical="center" wrapText="1"/>
    </xf>
    <xf numFmtId="1" fontId="3" fillId="2" borderId="3" xfId="1" applyNumberFormat="1" applyFont="1" applyFill="1" applyBorder="1" applyAlignment="1">
      <alignment horizontal="left" vertical="center" wrapText="1"/>
    </xf>
    <xf numFmtId="1" fontId="3" fillId="2" borderId="1" xfId="1" applyNumberFormat="1" applyFont="1" applyFill="1" applyBorder="1" applyAlignment="1">
      <alignment horizontal="left" vertical="center" wrapText="1"/>
    </xf>
    <xf numFmtId="0" fontId="3" fillId="0" borderId="0" xfId="1" applyFont="1" applyBorder="1" applyAlignment="1">
      <alignment horizontal="left"/>
    </xf>
    <xf numFmtId="0" fontId="3" fillId="0" borderId="0" xfId="1" applyFont="1" applyAlignment="1">
      <alignment horizontal="left"/>
    </xf>
    <xf numFmtId="3" fontId="2" fillId="0" borderId="1" xfId="1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1" fontId="2" fillId="0" borderId="0" xfId="1" applyNumberFormat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 wrapText="1"/>
    </xf>
    <xf numFmtId="0" fontId="2" fillId="0" borderId="0" xfId="1" applyFont="1" applyBorder="1"/>
    <xf numFmtId="0" fontId="2" fillId="0" borderId="0" xfId="1" applyFont="1" applyBorder="1" applyAlignment="1">
      <alignment horizontal="center"/>
    </xf>
    <xf numFmtId="164" fontId="2" fillId="0" borderId="0" xfId="1" applyNumberFormat="1" applyFont="1" applyBorder="1" applyAlignment="1">
      <alignment horizontal="center"/>
    </xf>
    <xf numFmtId="1" fontId="2" fillId="0" borderId="0" xfId="1" applyNumberFormat="1" applyFont="1" applyBorder="1" applyAlignment="1">
      <alignment horizontal="center"/>
    </xf>
    <xf numFmtId="1" fontId="2" fillId="0" borderId="0" xfId="1" applyNumberFormat="1" applyFont="1" applyBorder="1"/>
    <xf numFmtId="164" fontId="2" fillId="0" borderId="0" xfId="1" applyNumberFormat="1" applyFont="1" applyBorder="1"/>
    <xf numFmtId="164" fontId="2" fillId="0" borderId="0" xfId="1" applyNumberFormat="1" applyFont="1" applyAlignment="1">
      <alignment horizontal="center"/>
    </xf>
    <xf numFmtId="1" fontId="2" fillId="0" borderId="0" xfId="1" applyNumberFormat="1" applyFont="1" applyAlignment="1">
      <alignment horizontal="center"/>
    </xf>
    <xf numFmtId="0" fontId="3" fillId="0" borderId="0" xfId="1" applyFont="1" applyAlignment="1">
      <alignment horizontal="center" wrapText="1"/>
    </xf>
    <xf numFmtId="0" fontId="2" fillId="0" borderId="1" xfId="1" applyFont="1" applyBorder="1" applyAlignment="1">
      <alignment horizontal="center" vertical="center" wrapText="1"/>
    </xf>
    <xf numFmtId="0" fontId="3" fillId="0" borderId="0" xfId="1" applyFont="1" applyBorder="1" applyAlignment="1"/>
    <xf numFmtId="0" fontId="3" fillId="0" borderId="0" xfId="1" applyFont="1" applyAlignment="1">
      <alignment vertical="center" wrapText="1"/>
    </xf>
    <xf numFmtId="0" fontId="5" fillId="0" borderId="0" xfId="0" applyFont="1"/>
    <xf numFmtId="0" fontId="4" fillId="0" borderId="0" xfId="1" applyFont="1" applyAlignment="1"/>
    <xf numFmtId="0" fontId="2" fillId="0" borderId="1" xfId="1" applyFont="1" applyBorder="1" applyAlignment="1">
      <alignment horizontal="center" vertical="center" wrapText="1"/>
    </xf>
    <xf numFmtId="0" fontId="3" fillId="0" borderId="0" xfId="1" applyFont="1" applyAlignment="1">
      <alignment horizontal="center" wrapText="1"/>
    </xf>
    <xf numFmtId="0" fontId="3" fillId="0" borderId="0" xfId="1" applyFont="1" applyAlignment="1">
      <alignment horizontal="center" vertical="center" wrapText="1"/>
    </xf>
    <xf numFmtId="0" fontId="6" fillId="0" borderId="0" xfId="1" applyFont="1" applyAlignment="1">
      <alignment horizontal="center"/>
    </xf>
  </cellXfs>
  <cellStyles count="2">
    <cellStyle name="Normal" xfId="0" builtinId="0"/>
    <cellStyle name="Normal_GRIGOR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176"/>
  <sheetViews>
    <sheetView tabSelected="1" workbookViewId="0">
      <selection activeCell="AR9" sqref="AR9"/>
    </sheetView>
  </sheetViews>
  <sheetFormatPr defaultRowHeight="16.5"/>
  <cols>
    <col min="1" max="1" width="4.28515625" style="1" customWidth="1"/>
    <col min="2" max="2" width="39.42578125" style="1" customWidth="1"/>
    <col min="3" max="3" width="12.85546875" style="1" customWidth="1"/>
    <col min="4" max="5" width="10.85546875" style="2" customWidth="1"/>
    <col min="6" max="6" width="9" style="33" customWidth="1"/>
    <col min="7" max="7" width="10.5703125" style="2" customWidth="1"/>
    <col min="8" max="8" width="9" style="33" customWidth="1"/>
    <col min="9" max="9" width="12.140625" style="34" customWidth="1"/>
    <col min="10" max="10" width="8.7109375" style="3" hidden="1" customWidth="1"/>
    <col min="11" max="11" width="11.140625" style="3" hidden="1" customWidth="1"/>
    <col min="12" max="12" width="0.140625" style="3" hidden="1" customWidth="1"/>
    <col min="13" max="13" width="12.140625" style="3" hidden="1" customWidth="1"/>
    <col min="14" max="14" width="0.140625" style="3" hidden="1" customWidth="1"/>
    <col min="15" max="15" width="8.7109375" style="3" hidden="1" customWidth="1"/>
    <col min="16" max="16" width="13.42578125" style="3" hidden="1" customWidth="1"/>
    <col min="17" max="17" width="11.7109375" style="3" hidden="1" customWidth="1"/>
    <col min="18" max="18" width="11.140625" style="3" hidden="1" customWidth="1"/>
    <col min="19" max="19" width="10.42578125" style="3" hidden="1" customWidth="1"/>
    <col min="20" max="20" width="12.140625" style="3" hidden="1" customWidth="1"/>
    <col min="21" max="21" width="12.5703125" style="3" hidden="1" customWidth="1"/>
    <col min="22" max="22" width="12.7109375" style="1" hidden="1" customWidth="1"/>
    <col min="23" max="23" width="13.140625" style="1" hidden="1" customWidth="1"/>
    <col min="24" max="24" width="0.140625" style="1" hidden="1" customWidth="1"/>
    <col min="25" max="25" width="12.85546875" style="1" hidden="1" customWidth="1"/>
    <col min="26" max="26" width="1.5703125" style="1" hidden="1" customWidth="1"/>
    <col min="27" max="27" width="2.42578125" style="1" hidden="1" customWidth="1"/>
    <col min="28" max="28" width="15.42578125" style="1" hidden="1" customWidth="1"/>
    <col min="29" max="29" width="4.85546875" style="1" hidden="1" customWidth="1"/>
    <col min="30" max="30" width="9" style="1" hidden="1" customWidth="1"/>
    <col min="31" max="31" width="8" style="1" hidden="1" customWidth="1"/>
    <col min="32" max="32" width="11" style="1" hidden="1" customWidth="1"/>
    <col min="33" max="33" width="7.7109375" style="1" hidden="1" customWidth="1"/>
    <col min="34" max="34" width="13.42578125" style="3" hidden="1" customWidth="1"/>
    <col min="35" max="35" width="13.28515625" style="1" hidden="1" customWidth="1"/>
    <col min="36" max="36" width="12" style="1" hidden="1" customWidth="1"/>
    <col min="37" max="37" width="11" style="1" hidden="1" customWidth="1"/>
    <col min="38" max="38" width="13.5703125" style="1" hidden="1" customWidth="1"/>
    <col min="39" max="39" width="11" style="1" hidden="1" customWidth="1"/>
    <col min="40" max="40" width="15.7109375" style="1" hidden="1" customWidth="1"/>
    <col min="41" max="41" width="11" style="1" bestFit="1" customWidth="1"/>
    <col min="42" max="43" width="9.140625" style="1"/>
    <col min="44" max="44" width="22.42578125" style="1" customWidth="1"/>
    <col min="45" max="45" width="9.140625" style="1"/>
    <col min="46" max="46" width="12.140625" style="1" customWidth="1"/>
    <col min="47" max="16384" width="9.140625" style="1"/>
  </cols>
  <sheetData>
    <row r="1" spans="1:50" ht="63.75" customHeight="1">
      <c r="E1" s="42" t="s">
        <v>0</v>
      </c>
      <c r="F1" s="42"/>
      <c r="G1" s="42"/>
      <c r="H1" s="35"/>
    </row>
    <row r="2" spans="1:50" ht="22.5" customHeight="1">
      <c r="A2" s="44" t="s">
        <v>1</v>
      </c>
      <c r="B2" s="44"/>
      <c r="C2" s="44"/>
      <c r="D2" s="44"/>
      <c r="E2" s="44"/>
      <c r="F2" s="44"/>
      <c r="G2" s="44"/>
      <c r="H2" s="40"/>
      <c r="I2" s="40"/>
      <c r="AP2" s="39"/>
    </row>
    <row r="3" spans="1:50" ht="23.25" customHeight="1">
      <c r="A3" s="43" t="s">
        <v>31</v>
      </c>
      <c r="B3" s="43"/>
      <c r="C3" s="43"/>
      <c r="D3" s="43"/>
      <c r="E3" s="43"/>
      <c r="F3" s="43"/>
      <c r="G3" s="43"/>
      <c r="H3" s="38"/>
      <c r="I3" s="38"/>
    </row>
    <row r="4" spans="1:50" ht="32.25" customHeight="1">
      <c r="A4" s="43"/>
      <c r="B4" s="43"/>
      <c r="C4" s="43"/>
      <c r="D4" s="43"/>
      <c r="E4" s="43"/>
      <c r="F4" s="43"/>
      <c r="G4" s="43"/>
      <c r="H4" s="38"/>
      <c r="I4" s="38"/>
    </row>
    <row r="5" spans="1:50">
      <c r="H5" s="3"/>
      <c r="I5" s="3"/>
      <c r="T5" s="1"/>
      <c r="U5" s="1"/>
      <c r="AF5" s="3"/>
      <c r="AH5" s="1"/>
    </row>
    <row r="6" spans="1:50" s="12" customFormat="1" ht="49.5" customHeight="1">
      <c r="A6" s="4" t="s">
        <v>2</v>
      </c>
      <c r="B6" s="4" t="s">
        <v>3</v>
      </c>
      <c r="C6" s="4" t="s">
        <v>25</v>
      </c>
      <c r="D6" s="4" t="s">
        <v>35</v>
      </c>
      <c r="E6" s="4" t="s">
        <v>34</v>
      </c>
      <c r="F6" s="6" t="s">
        <v>33</v>
      </c>
      <c r="G6" s="5" t="s">
        <v>32</v>
      </c>
      <c r="H6" s="37"/>
      <c r="I6" s="37"/>
      <c r="J6" s="8" t="s">
        <v>4</v>
      </c>
      <c r="K6" s="9" t="s">
        <v>5</v>
      </c>
      <c r="L6" s="10" t="s">
        <v>6</v>
      </c>
      <c r="M6" s="10" t="s">
        <v>7</v>
      </c>
      <c r="N6" s="10" t="s">
        <v>8</v>
      </c>
      <c r="O6" s="10" t="s">
        <v>9</v>
      </c>
      <c r="P6" s="10" t="s">
        <v>10</v>
      </c>
      <c r="Q6" s="10" t="s">
        <v>11</v>
      </c>
      <c r="R6" s="10" t="s">
        <v>12</v>
      </c>
      <c r="S6" s="10" t="s">
        <v>13</v>
      </c>
      <c r="T6" s="11"/>
      <c r="U6" s="7"/>
      <c r="V6" s="7"/>
      <c r="W6" s="7"/>
      <c r="X6" s="7"/>
      <c r="Y6" s="7"/>
      <c r="AD6" s="10" t="s">
        <v>14</v>
      </c>
      <c r="AE6" s="10" t="s">
        <v>15</v>
      </c>
      <c r="AF6" s="10" t="s">
        <v>16</v>
      </c>
    </row>
    <row r="7" spans="1:50" s="22" customFormat="1" ht="49.5" customHeight="1">
      <c r="A7" s="13">
        <v>1</v>
      </c>
      <c r="B7" s="14" t="s">
        <v>26</v>
      </c>
      <c r="C7" s="15" t="s">
        <v>17</v>
      </c>
      <c r="D7" s="4" t="s">
        <v>28</v>
      </c>
      <c r="E7" s="36" t="s">
        <v>30</v>
      </c>
      <c r="F7" s="17">
        <v>1</v>
      </c>
      <c r="G7" s="16">
        <v>45000</v>
      </c>
      <c r="H7" s="21"/>
      <c r="I7" s="21"/>
      <c r="J7" s="18"/>
      <c r="K7" s="19"/>
      <c r="L7" s="20"/>
      <c r="M7" s="20"/>
      <c r="N7" s="20"/>
      <c r="O7" s="20"/>
      <c r="P7" s="20"/>
      <c r="Q7" s="20"/>
      <c r="R7" s="18"/>
      <c r="S7" s="18"/>
      <c r="T7" s="21"/>
      <c r="U7" s="21"/>
      <c r="V7" s="21"/>
      <c r="W7" s="21"/>
      <c r="X7" s="21"/>
      <c r="Y7" s="21"/>
      <c r="AD7" s="20"/>
      <c r="AE7" s="18"/>
      <c r="AF7" s="18"/>
    </row>
    <row r="8" spans="1:50" s="22" customFormat="1" ht="34.5" customHeight="1">
      <c r="A8" s="13">
        <v>2</v>
      </c>
      <c r="B8" s="14" t="s">
        <v>27</v>
      </c>
      <c r="C8" s="15" t="s">
        <v>18</v>
      </c>
      <c r="D8" s="4" t="s">
        <v>29</v>
      </c>
      <c r="E8" s="36" t="s">
        <v>30</v>
      </c>
      <c r="F8" s="17">
        <v>1</v>
      </c>
      <c r="G8" s="16">
        <v>27000</v>
      </c>
      <c r="H8" s="21"/>
      <c r="I8" s="21"/>
      <c r="J8" s="18"/>
      <c r="K8" s="19"/>
      <c r="L8" s="20"/>
      <c r="M8" s="20"/>
      <c r="N8" s="20"/>
      <c r="O8" s="20"/>
      <c r="P8" s="20"/>
      <c r="Q8" s="20"/>
      <c r="R8" s="18"/>
      <c r="S8" s="18"/>
      <c r="T8" s="21"/>
      <c r="U8" s="21"/>
      <c r="V8" s="21"/>
      <c r="W8" s="21"/>
      <c r="X8" s="21"/>
      <c r="Y8" s="21"/>
      <c r="AD8" s="20"/>
      <c r="AE8" s="18"/>
      <c r="AF8" s="18"/>
    </row>
    <row r="9" spans="1:50" s="26" customFormat="1" ht="29.25" customHeight="1">
      <c r="A9" s="41" t="s">
        <v>19</v>
      </c>
      <c r="B9" s="41"/>
      <c r="C9" s="41"/>
      <c r="D9" s="41"/>
      <c r="E9" s="13"/>
      <c r="F9" s="24"/>
      <c r="G9" s="23">
        <f>SUM(G7:G8)</f>
        <v>72000</v>
      </c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AF9" s="25"/>
      <c r="AX9" s="22"/>
    </row>
    <row r="10" spans="1:50" s="27" customFormat="1">
      <c r="D10" s="28"/>
      <c r="E10" s="28"/>
      <c r="F10" s="29"/>
      <c r="G10" s="28"/>
      <c r="H10" s="29"/>
      <c r="I10" s="30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AH10" s="31"/>
      <c r="AK10" s="27" t="s">
        <v>20</v>
      </c>
    </row>
    <row r="11" spans="1:50" s="27" customFormat="1">
      <c r="D11" s="28"/>
      <c r="E11" s="28"/>
      <c r="F11" s="29"/>
      <c r="G11" s="28"/>
      <c r="H11" s="29"/>
      <c r="I11" s="30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AH11" s="31"/>
      <c r="AJ11" s="27">
        <v>1517381</v>
      </c>
      <c r="AL11" s="27">
        <v>1517381</v>
      </c>
    </row>
    <row r="12" spans="1:50" s="27" customFormat="1">
      <c r="D12" s="28"/>
      <c r="E12" s="28"/>
      <c r="F12" s="29"/>
      <c r="G12" s="28"/>
      <c r="H12" s="29"/>
      <c r="I12" s="30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AH12" s="31"/>
      <c r="AJ12" s="27">
        <v>345705</v>
      </c>
      <c r="AL12" s="27">
        <v>345705</v>
      </c>
    </row>
    <row r="13" spans="1:50" s="27" customFormat="1">
      <c r="D13" s="28"/>
      <c r="E13" s="28"/>
      <c r="F13" s="29"/>
      <c r="G13" s="28"/>
      <c r="H13" s="29"/>
      <c r="I13" s="30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AH13" s="31"/>
      <c r="AJ13" s="27">
        <v>42744</v>
      </c>
      <c r="AL13" s="27">
        <v>51315</v>
      </c>
      <c r="AN13" s="27">
        <f>AL13-AJ13</f>
        <v>8571</v>
      </c>
    </row>
    <row r="14" spans="1:50" s="27" customFormat="1">
      <c r="D14" s="28"/>
      <c r="E14" s="28"/>
      <c r="F14" s="29"/>
      <c r="G14" s="28"/>
      <c r="H14" s="29"/>
      <c r="I14" s="30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AH14" s="31"/>
      <c r="AJ14" s="27">
        <v>247466</v>
      </c>
      <c r="AL14" s="27">
        <v>234224</v>
      </c>
    </row>
    <row r="15" spans="1:50" s="27" customFormat="1">
      <c r="D15" s="28"/>
      <c r="E15" s="28"/>
      <c r="F15" s="29"/>
      <c r="G15" s="28"/>
      <c r="H15" s="29"/>
      <c r="I15" s="30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AH15" s="31"/>
      <c r="AJ15" s="27">
        <v>108118</v>
      </c>
      <c r="AL15" s="27">
        <v>118159</v>
      </c>
    </row>
    <row r="16" spans="1:50" s="27" customFormat="1">
      <c r="D16" s="28"/>
      <c r="E16" s="28"/>
      <c r="F16" s="29"/>
      <c r="G16" s="28"/>
      <c r="H16" s="29"/>
      <c r="I16" s="30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AH16" s="31"/>
    </row>
    <row r="17" spans="4:38" s="27" customFormat="1">
      <c r="D17" s="28"/>
      <c r="E17" s="28"/>
      <c r="F17" s="29"/>
      <c r="G17" s="28"/>
      <c r="H17" s="29"/>
      <c r="I17" s="30"/>
      <c r="J17" s="31" t="s">
        <v>21</v>
      </c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AH17" s="31"/>
    </row>
    <row r="18" spans="4:38" s="27" customFormat="1">
      <c r="D18" s="28"/>
      <c r="E18" s="28"/>
      <c r="F18" s="29"/>
      <c r="G18" s="28"/>
      <c r="H18" s="29"/>
      <c r="I18" s="30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AH18" s="31"/>
    </row>
    <row r="19" spans="4:38" s="27" customFormat="1">
      <c r="D19" s="28"/>
      <c r="E19" s="28"/>
      <c r="F19" s="29"/>
      <c r="G19" s="28"/>
      <c r="H19" s="29"/>
      <c r="I19" s="30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AH19" s="31"/>
    </row>
    <row r="20" spans="4:38" s="27" customFormat="1">
      <c r="D20" s="28"/>
      <c r="E20" s="28"/>
      <c r="F20" s="29"/>
      <c r="G20" s="28"/>
      <c r="H20" s="29"/>
      <c r="I20" s="30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AH20" s="31"/>
      <c r="AJ20" s="27">
        <f>SUM(AJ11:AJ19)</f>
        <v>2261414</v>
      </c>
      <c r="AK20" s="27">
        <f>SUM(AK11:AK19)</f>
        <v>0</v>
      </c>
      <c r="AL20" s="27">
        <f>SUM(AL11:AL19)</f>
        <v>2266784</v>
      </c>
    </row>
    <row r="21" spans="4:38" s="27" customFormat="1">
      <c r="D21" s="28"/>
      <c r="E21" s="28"/>
      <c r="F21" s="29"/>
      <c r="G21" s="28"/>
      <c r="H21" s="29"/>
      <c r="I21" s="30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AH21" s="31"/>
    </row>
    <row r="22" spans="4:38" s="27" customFormat="1">
      <c r="D22" s="28"/>
      <c r="E22" s="28"/>
      <c r="F22" s="29"/>
      <c r="G22" s="28"/>
      <c r="H22" s="29"/>
      <c r="I22" s="30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AH22" s="31"/>
    </row>
    <row r="23" spans="4:38" s="27" customFormat="1">
      <c r="D23" s="28"/>
      <c r="E23" s="28"/>
      <c r="F23" s="29"/>
      <c r="G23" s="28"/>
      <c r="H23" s="29"/>
      <c r="I23" s="30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AH23" s="31"/>
      <c r="AK23" s="27" t="s">
        <v>22</v>
      </c>
    </row>
    <row r="24" spans="4:38" s="27" customFormat="1">
      <c r="D24" s="28"/>
      <c r="E24" s="28"/>
      <c r="F24" s="29"/>
      <c r="G24" s="28"/>
      <c r="H24" s="29"/>
      <c r="I24" s="30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AH24" s="31"/>
      <c r="AJ24" s="27">
        <v>737868</v>
      </c>
      <c r="AL24" s="27">
        <v>75614</v>
      </c>
    </row>
    <row r="25" spans="4:38" s="27" customFormat="1">
      <c r="D25" s="28"/>
      <c r="E25" s="28"/>
      <c r="F25" s="29"/>
      <c r="G25" s="28"/>
      <c r="H25" s="29"/>
      <c r="I25" s="30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AH25" s="31"/>
      <c r="AJ25" s="27">
        <v>174377</v>
      </c>
      <c r="AL25" s="27">
        <v>24143</v>
      </c>
    </row>
    <row r="26" spans="4:38" s="27" customFormat="1">
      <c r="D26" s="28"/>
      <c r="E26" s="28"/>
      <c r="F26" s="29"/>
      <c r="G26" s="28"/>
      <c r="H26" s="29"/>
      <c r="I26" s="30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AH26" s="31"/>
      <c r="AJ26" s="27">
        <v>12670</v>
      </c>
      <c r="AL26" s="27">
        <v>6862</v>
      </c>
    </row>
    <row r="27" spans="4:38" s="27" customFormat="1">
      <c r="D27" s="28"/>
      <c r="E27" s="28"/>
      <c r="F27" s="29"/>
      <c r="G27" s="28"/>
      <c r="H27" s="29"/>
      <c r="I27" s="30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AH27" s="31"/>
      <c r="AJ27" s="27">
        <v>54233</v>
      </c>
      <c r="AL27" s="27">
        <v>21288</v>
      </c>
    </row>
    <row r="28" spans="4:38" s="27" customFormat="1">
      <c r="D28" s="28"/>
      <c r="E28" s="28"/>
      <c r="F28" s="29"/>
      <c r="G28" s="28"/>
      <c r="H28" s="29"/>
      <c r="I28" s="30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AH28" s="31"/>
      <c r="AJ28" s="27">
        <v>27231</v>
      </c>
      <c r="AL28" s="27">
        <v>7527</v>
      </c>
    </row>
    <row r="29" spans="4:38" s="27" customFormat="1">
      <c r="D29" s="28"/>
      <c r="E29" s="28"/>
      <c r="F29" s="29"/>
      <c r="G29" s="28"/>
      <c r="H29" s="29"/>
      <c r="I29" s="30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AH29" s="31"/>
    </row>
    <row r="30" spans="4:38" s="27" customFormat="1">
      <c r="D30" s="28"/>
      <c r="E30" s="28"/>
      <c r="F30" s="29"/>
      <c r="G30" s="28"/>
      <c r="H30" s="29"/>
      <c r="I30" s="30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AH30" s="31"/>
    </row>
    <row r="31" spans="4:38" s="27" customFormat="1">
      <c r="D31" s="28"/>
      <c r="E31" s="28"/>
      <c r="F31" s="29"/>
      <c r="G31" s="28"/>
      <c r="H31" s="29"/>
      <c r="I31" s="30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AH31" s="31"/>
      <c r="AJ31" s="27">
        <f>SUM(AJ24:AJ30)</f>
        <v>1006379</v>
      </c>
      <c r="AK31" s="27">
        <f>SUM(AK24:AK30)</f>
        <v>0</v>
      </c>
      <c r="AL31" s="27">
        <f>SUM(AL24:AL30)</f>
        <v>135434</v>
      </c>
    </row>
    <row r="32" spans="4:38" s="27" customFormat="1">
      <c r="D32" s="28"/>
      <c r="E32" s="28"/>
      <c r="F32" s="29"/>
      <c r="G32" s="28"/>
      <c r="H32" s="29"/>
      <c r="I32" s="30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AH32" s="31"/>
    </row>
    <row r="33" spans="4:39" s="27" customFormat="1">
      <c r="D33" s="28"/>
      <c r="E33" s="28"/>
      <c r="F33" s="29"/>
      <c r="G33" s="28"/>
      <c r="H33" s="29"/>
      <c r="I33" s="30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AH33" s="31"/>
    </row>
    <row r="34" spans="4:39" s="27" customFormat="1">
      <c r="D34" s="28"/>
      <c r="E34" s="28"/>
      <c r="F34" s="29"/>
      <c r="G34" s="28"/>
      <c r="H34" s="29"/>
      <c r="I34" s="30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AH34" s="31"/>
      <c r="AK34" s="27" t="s">
        <v>23</v>
      </c>
    </row>
    <row r="35" spans="4:39" s="27" customFormat="1">
      <c r="D35" s="28"/>
      <c r="E35" s="28"/>
      <c r="F35" s="29"/>
      <c r="G35" s="28"/>
      <c r="H35" s="29"/>
      <c r="I35" s="30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AH35" s="31"/>
    </row>
    <row r="36" spans="4:39" s="27" customFormat="1">
      <c r="D36" s="28"/>
      <c r="E36" s="28"/>
      <c r="F36" s="29"/>
      <c r="G36" s="28"/>
      <c r="H36" s="29"/>
      <c r="I36" s="30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AH36" s="31"/>
      <c r="AJ36" s="27">
        <v>715340</v>
      </c>
      <c r="AL36" s="27">
        <v>75614</v>
      </c>
      <c r="AM36" s="27">
        <f>AJ36+AL36</f>
        <v>790954</v>
      </c>
    </row>
    <row r="37" spans="4:39" s="27" customFormat="1">
      <c r="D37" s="28"/>
      <c r="E37" s="28"/>
      <c r="F37" s="29"/>
      <c r="G37" s="28"/>
      <c r="H37" s="29"/>
      <c r="I37" s="30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AH37" s="31"/>
      <c r="AJ37" s="27">
        <v>147184</v>
      </c>
      <c r="AL37" s="27">
        <v>24143</v>
      </c>
      <c r="AM37" s="27">
        <f>AJ37+AL37</f>
        <v>171327</v>
      </c>
    </row>
    <row r="38" spans="4:39" s="27" customFormat="1">
      <c r="D38" s="28"/>
      <c r="E38" s="28"/>
      <c r="F38" s="29"/>
      <c r="G38" s="28"/>
      <c r="H38" s="29"/>
      <c r="I38" s="30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AH38" s="31"/>
      <c r="AJ38" s="27">
        <v>29064</v>
      </c>
      <c r="AL38" s="27">
        <v>6862</v>
      </c>
      <c r="AM38" s="27">
        <f>AJ38+AL38</f>
        <v>35926</v>
      </c>
    </row>
    <row r="39" spans="4:39" s="27" customFormat="1">
      <c r="D39" s="28"/>
      <c r="E39" s="28"/>
      <c r="F39" s="29"/>
      <c r="G39" s="28"/>
      <c r="H39" s="29"/>
      <c r="I39" s="30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AH39" s="31"/>
      <c r="AJ39" s="27">
        <v>174944</v>
      </c>
      <c r="AK39" s="27">
        <v>16248</v>
      </c>
      <c r="AL39" s="27">
        <v>21288</v>
      </c>
      <c r="AM39" s="27">
        <f>AJ39+AL39-AK39</f>
        <v>179984</v>
      </c>
    </row>
    <row r="40" spans="4:39" s="27" customFormat="1">
      <c r="D40" s="28"/>
      <c r="E40" s="28"/>
      <c r="F40" s="30"/>
      <c r="G40" s="28"/>
      <c r="H40" s="30"/>
      <c r="I40" s="30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AH40" s="31"/>
      <c r="AJ40" s="27">
        <v>81025</v>
      </c>
      <c r="AK40" s="27">
        <v>1435</v>
      </c>
      <c r="AL40" s="27">
        <v>9903</v>
      </c>
      <c r="AM40" s="27">
        <f>AJ40+AL40-AK40</f>
        <v>89493</v>
      </c>
    </row>
    <row r="41" spans="4:39" s="27" customFormat="1">
      <c r="D41" s="28"/>
      <c r="E41" s="28"/>
      <c r="F41" s="29"/>
      <c r="G41" s="28"/>
      <c r="H41" s="29"/>
      <c r="I41" s="30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AH41" s="31"/>
    </row>
    <row r="42" spans="4:39" s="27" customFormat="1">
      <c r="D42" s="28"/>
      <c r="E42" s="28"/>
      <c r="F42" s="29"/>
      <c r="G42" s="28"/>
      <c r="H42" s="29"/>
      <c r="I42" s="30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AH42" s="31"/>
    </row>
    <row r="43" spans="4:39" s="27" customFormat="1">
      <c r="D43" s="28"/>
      <c r="E43" s="28"/>
      <c r="F43" s="29"/>
      <c r="G43" s="28"/>
      <c r="H43" s="29"/>
      <c r="I43" s="30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AH43" s="31"/>
    </row>
    <row r="44" spans="4:39" s="27" customFormat="1">
      <c r="D44" s="28"/>
      <c r="E44" s="28"/>
      <c r="F44" s="29"/>
      <c r="G44" s="28"/>
      <c r="H44" s="29"/>
      <c r="I44" s="30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AH44" s="31"/>
      <c r="AJ44" s="27">
        <f>SUM(AJ36:AJ43)</f>
        <v>1147557</v>
      </c>
      <c r="AK44" s="27">
        <f>SUM(AK36:AK43)</f>
        <v>17683</v>
      </c>
      <c r="AL44" s="27">
        <f>SUM(AL36:AL43)</f>
        <v>137810</v>
      </c>
      <c r="AM44" s="27">
        <f>SUM(AM36:AM43)</f>
        <v>1267684</v>
      </c>
    </row>
    <row r="45" spans="4:39" s="27" customFormat="1">
      <c r="D45" s="28"/>
      <c r="E45" s="28"/>
      <c r="F45" s="29"/>
      <c r="G45" s="28"/>
      <c r="H45" s="29"/>
      <c r="I45" s="30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AH45" s="31"/>
    </row>
    <row r="46" spans="4:39" s="27" customFormat="1">
      <c r="D46" s="28"/>
      <c r="E46" s="28"/>
      <c r="F46" s="29"/>
      <c r="G46" s="28"/>
      <c r="H46" s="29"/>
      <c r="I46" s="30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AH46" s="31"/>
    </row>
    <row r="47" spans="4:39" s="27" customFormat="1">
      <c r="D47" s="28"/>
      <c r="E47" s="28"/>
      <c r="F47" s="29"/>
      <c r="G47" s="28"/>
      <c r="H47" s="29"/>
      <c r="I47" s="30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AH47" s="31"/>
      <c r="AK47" s="27" t="s">
        <v>24</v>
      </c>
    </row>
    <row r="48" spans="4:39" s="27" customFormat="1">
      <c r="D48" s="28"/>
      <c r="E48" s="28"/>
      <c r="F48" s="29"/>
      <c r="G48" s="28"/>
      <c r="H48" s="29"/>
      <c r="I48" s="30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AH48" s="31"/>
    </row>
    <row r="49" spans="4:34" s="27" customFormat="1">
      <c r="D49" s="28"/>
      <c r="E49" s="28"/>
      <c r="F49" s="29"/>
      <c r="G49" s="28"/>
      <c r="H49" s="29"/>
      <c r="I49" s="30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AH49" s="31"/>
    </row>
    <row r="50" spans="4:34" s="27" customFormat="1" ht="13.5" hidden="1" customHeight="1">
      <c r="D50" s="28"/>
      <c r="E50" s="28"/>
      <c r="F50" s="29"/>
      <c r="G50" s="28"/>
      <c r="H50" s="29"/>
      <c r="I50" s="30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AH50" s="31"/>
    </row>
    <row r="51" spans="4:34" s="27" customFormat="1" ht="13.5" hidden="1" customHeight="1">
      <c r="D51" s="28"/>
      <c r="E51" s="28"/>
      <c r="F51" s="29"/>
      <c r="G51" s="28"/>
      <c r="H51" s="29"/>
      <c r="I51" s="30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AH51" s="31"/>
    </row>
    <row r="52" spans="4:34" s="27" customFormat="1">
      <c r="D52" s="28"/>
      <c r="E52" s="28"/>
      <c r="F52" s="29"/>
      <c r="G52" s="28"/>
      <c r="H52" s="29"/>
      <c r="I52" s="30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AH52" s="31"/>
    </row>
    <row r="53" spans="4:34" s="27" customFormat="1">
      <c r="D53" s="28"/>
      <c r="E53" s="28"/>
      <c r="F53" s="29"/>
      <c r="G53" s="28"/>
      <c r="H53" s="29"/>
      <c r="I53" s="30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AH53" s="31"/>
    </row>
    <row r="54" spans="4:34" s="27" customFormat="1">
      <c r="D54" s="28"/>
      <c r="E54" s="28"/>
      <c r="F54" s="29"/>
      <c r="G54" s="28"/>
      <c r="H54" s="29"/>
      <c r="I54" s="30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AH54" s="31"/>
    </row>
    <row r="55" spans="4:34" s="27" customFormat="1">
      <c r="D55" s="28"/>
      <c r="E55" s="28"/>
      <c r="F55" s="29"/>
      <c r="G55" s="28"/>
      <c r="H55" s="29"/>
      <c r="I55" s="30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AH55" s="31"/>
    </row>
    <row r="56" spans="4:34" s="27" customFormat="1">
      <c r="D56" s="28"/>
      <c r="E56" s="28"/>
      <c r="F56" s="29"/>
      <c r="G56" s="28"/>
      <c r="H56" s="29"/>
      <c r="I56" s="30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AH56" s="31"/>
    </row>
    <row r="57" spans="4:34" s="27" customFormat="1">
      <c r="D57" s="28"/>
      <c r="E57" s="28"/>
      <c r="F57" s="29"/>
      <c r="G57" s="28"/>
      <c r="H57" s="29"/>
      <c r="I57" s="30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AH57" s="31"/>
    </row>
    <row r="58" spans="4:34" s="27" customFormat="1">
      <c r="D58" s="28"/>
      <c r="E58" s="28"/>
      <c r="F58" s="29"/>
      <c r="G58" s="28"/>
      <c r="H58" s="29"/>
      <c r="I58" s="30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AH58" s="31"/>
    </row>
    <row r="59" spans="4:34" s="27" customFormat="1">
      <c r="D59" s="28"/>
      <c r="E59" s="28"/>
      <c r="F59" s="29"/>
      <c r="G59" s="28"/>
      <c r="H59" s="29"/>
      <c r="I59" s="30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AH59" s="31"/>
    </row>
    <row r="60" spans="4:34" s="27" customFormat="1">
      <c r="D60" s="28"/>
      <c r="E60" s="28"/>
      <c r="F60" s="29"/>
      <c r="G60" s="28"/>
      <c r="H60" s="29"/>
      <c r="I60" s="30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AH60" s="31"/>
    </row>
    <row r="61" spans="4:34" s="27" customFormat="1">
      <c r="D61" s="28"/>
      <c r="E61" s="28"/>
      <c r="F61" s="29"/>
      <c r="G61" s="28"/>
      <c r="H61" s="29"/>
      <c r="I61" s="30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AH61" s="31"/>
    </row>
    <row r="62" spans="4:34" s="27" customFormat="1">
      <c r="D62" s="28"/>
      <c r="E62" s="28"/>
      <c r="F62" s="29"/>
      <c r="G62" s="28"/>
      <c r="H62" s="29"/>
      <c r="I62" s="30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AH62" s="31"/>
    </row>
    <row r="63" spans="4:34" s="27" customFormat="1">
      <c r="D63" s="28"/>
      <c r="E63" s="28"/>
      <c r="F63" s="29"/>
      <c r="G63" s="28"/>
      <c r="H63" s="29"/>
      <c r="I63" s="30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AH63" s="31"/>
    </row>
    <row r="64" spans="4:34" s="27" customFormat="1">
      <c r="D64" s="28"/>
      <c r="E64" s="28"/>
      <c r="F64" s="29"/>
      <c r="G64" s="28"/>
      <c r="H64" s="29"/>
      <c r="I64" s="30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AH64" s="31"/>
    </row>
    <row r="65" spans="4:34" s="27" customFormat="1">
      <c r="D65" s="28"/>
      <c r="E65" s="28"/>
      <c r="F65" s="29"/>
      <c r="G65" s="28"/>
      <c r="H65" s="29"/>
      <c r="I65" s="30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AH65" s="31"/>
    </row>
    <row r="66" spans="4:34" s="27" customFormat="1">
      <c r="D66" s="28"/>
      <c r="E66" s="28"/>
      <c r="F66" s="29"/>
      <c r="G66" s="28"/>
      <c r="H66" s="29"/>
      <c r="I66" s="30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AH66" s="31"/>
    </row>
    <row r="67" spans="4:34" s="27" customFormat="1">
      <c r="D67" s="28"/>
      <c r="E67" s="28"/>
      <c r="F67" s="29"/>
      <c r="G67" s="28"/>
      <c r="H67" s="29"/>
      <c r="I67" s="30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AH67" s="31"/>
    </row>
    <row r="68" spans="4:34" s="27" customFormat="1">
      <c r="D68" s="28"/>
      <c r="E68" s="28"/>
      <c r="F68" s="29"/>
      <c r="G68" s="28"/>
      <c r="H68" s="29"/>
      <c r="I68" s="30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AH68" s="31"/>
    </row>
    <row r="69" spans="4:34" s="27" customFormat="1">
      <c r="D69" s="28"/>
      <c r="E69" s="28"/>
      <c r="F69" s="29"/>
      <c r="G69" s="28"/>
      <c r="H69" s="29"/>
      <c r="I69" s="30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AH69" s="31"/>
    </row>
    <row r="70" spans="4:34" s="27" customFormat="1">
      <c r="D70" s="28"/>
      <c r="E70" s="28"/>
      <c r="F70" s="29"/>
      <c r="G70" s="28"/>
      <c r="H70" s="29"/>
      <c r="I70" s="30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AH70" s="31"/>
    </row>
    <row r="71" spans="4:34" s="27" customFormat="1">
      <c r="D71" s="28"/>
      <c r="E71" s="28"/>
      <c r="F71" s="29"/>
      <c r="G71" s="28"/>
      <c r="H71" s="29"/>
      <c r="I71" s="30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AH71" s="31"/>
    </row>
    <row r="72" spans="4:34" s="27" customFormat="1">
      <c r="D72" s="28"/>
      <c r="E72" s="28"/>
      <c r="F72" s="29"/>
      <c r="G72" s="28"/>
      <c r="H72" s="29"/>
      <c r="I72" s="30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AH72" s="31"/>
    </row>
    <row r="73" spans="4:34" s="27" customFormat="1">
      <c r="D73" s="28"/>
      <c r="E73" s="28"/>
      <c r="F73" s="29"/>
      <c r="G73" s="28"/>
      <c r="H73" s="29"/>
      <c r="I73" s="30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AH73" s="31"/>
    </row>
    <row r="74" spans="4:34" s="27" customFormat="1">
      <c r="D74" s="28"/>
      <c r="E74" s="28"/>
      <c r="F74" s="29"/>
      <c r="G74" s="28"/>
      <c r="H74" s="29"/>
      <c r="I74" s="30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AH74" s="31"/>
    </row>
    <row r="75" spans="4:34" s="27" customFormat="1">
      <c r="D75" s="28"/>
      <c r="E75" s="28"/>
      <c r="F75" s="29"/>
      <c r="G75" s="28"/>
      <c r="H75" s="29"/>
      <c r="I75" s="30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AH75" s="31"/>
    </row>
    <row r="76" spans="4:34" s="27" customFormat="1">
      <c r="D76" s="28"/>
      <c r="E76" s="28"/>
      <c r="F76" s="29"/>
      <c r="G76" s="28"/>
      <c r="H76" s="29"/>
      <c r="I76" s="30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AH76" s="31"/>
    </row>
    <row r="77" spans="4:34" s="27" customFormat="1">
      <c r="D77" s="28"/>
      <c r="E77" s="28"/>
      <c r="F77" s="29"/>
      <c r="G77" s="28"/>
      <c r="H77" s="29"/>
      <c r="I77" s="30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AH77" s="31"/>
    </row>
    <row r="78" spans="4:34" s="27" customFormat="1">
      <c r="D78" s="28"/>
      <c r="E78" s="28"/>
      <c r="F78" s="29"/>
      <c r="G78" s="28"/>
      <c r="H78" s="29"/>
      <c r="I78" s="30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AH78" s="31"/>
    </row>
    <row r="79" spans="4:34" s="27" customFormat="1">
      <c r="D79" s="28"/>
      <c r="E79" s="28"/>
      <c r="F79" s="29"/>
      <c r="G79" s="28"/>
      <c r="H79" s="29"/>
      <c r="I79" s="30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AH79" s="31"/>
    </row>
    <row r="80" spans="4:34" s="27" customFormat="1">
      <c r="D80" s="28"/>
      <c r="E80" s="28"/>
      <c r="F80" s="29"/>
      <c r="G80" s="28"/>
      <c r="H80" s="29"/>
      <c r="I80" s="30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AH80" s="31"/>
    </row>
    <row r="81" spans="4:34" s="27" customFormat="1">
      <c r="D81" s="28"/>
      <c r="E81" s="28"/>
      <c r="F81" s="29"/>
      <c r="G81" s="28"/>
      <c r="H81" s="29"/>
      <c r="I81" s="30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AH81" s="31"/>
    </row>
    <row r="82" spans="4:34" s="27" customFormat="1">
      <c r="D82" s="28"/>
      <c r="E82" s="28"/>
      <c r="F82" s="29"/>
      <c r="G82" s="28"/>
      <c r="H82" s="29"/>
      <c r="I82" s="30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AH82" s="31"/>
    </row>
    <row r="83" spans="4:34" s="27" customFormat="1">
      <c r="D83" s="28"/>
      <c r="E83" s="28"/>
      <c r="F83" s="29"/>
      <c r="G83" s="28"/>
      <c r="H83" s="29"/>
      <c r="I83" s="30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AH83" s="31"/>
    </row>
    <row r="84" spans="4:34" s="27" customFormat="1">
      <c r="D84" s="28"/>
      <c r="E84" s="28"/>
      <c r="F84" s="29"/>
      <c r="G84" s="28"/>
      <c r="H84" s="29"/>
      <c r="I84" s="30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AH84" s="31"/>
    </row>
    <row r="85" spans="4:34" s="27" customFormat="1">
      <c r="D85" s="28"/>
      <c r="E85" s="28"/>
      <c r="F85" s="29"/>
      <c r="G85" s="28"/>
      <c r="H85" s="29"/>
      <c r="I85" s="30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AH85" s="31"/>
    </row>
    <row r="86" spans="4:34" s="27" customFormat="1">
      <c r="D86" s="28"/>
      <c r="E86" s="28"/>
      <c r="F86" s="29"/>
      <c r="G86" s="28"/>
      <c r="H86" s="29"/>
      <c r="I86" s="30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AH86" s="31"/>
    </row>
    <row r="87" spans="4:34" s="27" customFormat="1">
      <c r="D87" s="28"/>
      <c r="E87" s="28"/>
      <c r="F87" s="29"/>
      <c r="G87" s="28"/>
      <c r="H87" s="29"/>
      <c r="I87" s="30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AH87" s="31"/>
    </row>
    <row r="88" spans="4:34" s="27" customFormat="1">
      <c r="D88" s="28"/>
      <c r="E88" s="28"/>
      <c r="F88" s="29"/>
      <c r="G88" s="28"/>
      <c r="H88" s="29"/>
      <c r="I88" s="30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AH88" s="31"/>
    </row>
    <row r="89" spans="4:34" s="27" customFormat="1">
      <c r="D89" s="28"/>
      <c r="E89" s="28"/>
      <c r="F89" s="29"/>
      <c r="G89" s="28"/>
      <c r="H89" s="29"/>
      <c r="I89" s="30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AH89" s="31"/>
    </row>
    <row r="90" spans="4:34" s="27" customFormat="1">
      <c r="D90" s="28"/>
      <c r="E90" s="28"/>
      <c r="F90" s="29"/>
      <c r="G90" s="28"/>
      <c r="H90" s="29"/>
      <c r="I90" s="30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AH90" s="31"/>
    </row>
    <row r="91" spans="4:34" s="27" customFormat="1">
      <c r="D91" s="28"/>
      <c r="E91" s="28"/>
      <c r="F91" s="29"/>
      <c r="G91" s="28"/>
      <c r="H91" s="29"/>
      <c r="I91" s="30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AH91" s="31"/>
    </row>
    <row r="92" spans="4:34" s="27" customFormat="1">
      <c r="D92" s="28"/>
      <c r="E92" s="28"/>
      <c r="F92" s="29"/>
      <c r="G92" s="28"/>
      <c r="H92" s="29"/>
      <c r="I92" s="30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AH92" s="31"/>
    </row>
    <row r="93" spans="4:34" s="27" customFormat="1">
      <c r="D93" s="28"/>
      <c r="E93" s="28"/>
      <c r="F93" s="29"/>
      <c r="G93" s="28"/>
      <c r="H93" s="29"/>
      <c r="I93" s="30"/>
      <c r="J93" s="32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AH93" s="31"/>
    </row>
    <row r="94" spans="4:34" s="27" customFormat="1">
      <c r="D94" s="28"/>
      <c r="E94" s="28"/>
      <c r="F94" s="29"/>
      <c r="G94" s="28"/>
      <c r="H94" s="29"/>
      <c r="I94" s="30"/>
      <c r="J94" s="32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AH94" s="31"/>
    </row>
    <row r="95" spans="4:34" s="27" customFormat="1">
      <c r="D95" s="28"/>
      <c r="E95" s="28"/>
      <c r="F95" s="29"/>
      <c r="G95" s="28"/>
      <c r="H95" s="29"/>
      <c r="I95" s="30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AH95" s="31"/>
    </row>
    <row r="96" spans="4:34" s="27" customFormat="1">
      <c r="D96" s="28"/>
      <c r="E96" s="28"/>
      <c r="F96" s="29"/>
      <c r="G96" s="28"/>
      <c r="H96" s="29"/>
      <c r="I96" s="30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AH96" s="31"/>
    </row>
    <row r="97" spans="4:34" s="27" customFormat="1">
      <c r="D97" s="28"/>
      <c r="E97" s="28"/>
      <c r="F97" s="29"/>
      <c r="G97" s="28"/>
      <c r="H97" s="29"/>
      <c r="I97" s="30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AH97" s="31"/>
    </row>
    <row r="98" spans="4:34" s="27" customFormat="1">
      <c r="D98" s="28"/>
      <c r="E98" s="28"/>
      <c r="F98" s="29"/>
      <c r="G98" s="28"/>
      <c r="H98" s="29"/>
      <c r="I98" s="30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AH98" s="31"/>
    </row>
    <row r="99" spans="4:34" s="27" customFormat="1">
      <c r="D99" s="28"/>
      <c r="E99" s="28"/>
      <c r="F99" s="29"/>
      <c r="G99" s="28"/>
      <c r="H99" s="29"/>
      <c r="I99" s="30"/>
      <c r="J99" s="32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AH99" s="31"/>
    </row>
    <row r="100" spans="4:34" s="27" customFormat="1">
      <c r="D100" s="28"/>
      <c r="E100" s="28"/>
      <c r="F100" s="29"/>
      <c r="G100" s="28"/>
      <c r="H100" s="29"/>
      <c r="I100" s="30"/>
      <c r="J100" s="32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AH100" s="31"/>
    </row>
    <row r="101" spans="4:34" s="27" customFormat="1">
      <c r="D101" s="28"/>
      <c r="E101" s="28"/>
      <c r="F101" s="29"/>
      <c r="G101" s="28"/>
      <c r="H101" s="29"/>
      <c r="I101" s="30"/>
      <c r="J101" s="32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AH101" s="31"/>
    </row>
    <row r="102" spans="4:34" s="27" customFormat="1">
      <c r="D102" s="28"/>
      <c r="E102" s="28"/>
      <c r="F102" s="29"/>
      <c r="G102" s="28"/>
      <c r="H102" s="29"/>
      <c r="I102" s="30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AH102" s="31"/>
    </row>
    <row r="103" spans="4:34" s="27" customFormat="1">
      <c r="D103" s="28"/>
      <c r="E103" s="28"/>
      <c r="F103" s="29"/>
      <c r="G103" s="28"/>
      <c r="H103" s="29"/>
      <c r="I103" s="30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AH103" s="31"/>
    </row>
    <row r="104" spans="4:34" s="27" customFormat="1">
      <c r="D104" s="28"/>
      <c r="E104" s="28"/>
      <c r="F104" s="29"/>
      <c r="G104" s="28"/>
      <c r="H104" s="29"/>
      <c r="I104" s="30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AH104" s="31"/>
    </row>
    <row r="105" spans="4:34" s="27" customFormat="1">
      <c r="D105" s="28"/>
      <c r="E105" s="28"/>
      <c r="F105" s="29"/>
      <c r="G105" s="28"/>
      <c r="H105" s="29"/>
      <c r="I105" s="30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AH105" s="31"/>
    </row>
    <row r="106" spans="4:34" s="27" customFormat="1">
      <c r="D106" s="28"/>
      <c r="E106" s="28"/>
      <c r="F106" s="29"/>
      <c r="G106" s="28"/>
      <c r="H106" s="29"/>
      <c r="I106" s="30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AH106" s="31"/>
    </row>
    <row r="107" spans="4:34" s="27" customFormat="1">
      <c r="D107" s="28"/>
      <c r="E107" s="28"/>
      <c r="F107" s="29"/>
      <c r="G107" s="28"/>
      <c r="H107" s="29"/>
      <c r="I107" s="30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AH107" s="31"/>
    </row>
    <row r="108" spans="4:34" s="27" customFormat="1">
      <c r="D108" s="28"/>
      <c r="E108" s="28"/>
      <c r="F108" s="29"/>
      <c r="G108" s="28"/>
      <c r="H108" s="29"/>
      <c r="I108" s="30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AH108" s="31"/>
    </row>
    <row r="109" spans="4:34" s="27" customFormat="1">
      <c r="D109" s="28"/>
      <c r="E109" s="28"/>
      <c r="F109" s="29"/>
      <c r="G109" s="28"/>
      <c r="H109" s="29"/>
      <c r="I109" s="30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AH109" s="31"/>
    </row>
    <row r="110" spans="4:34" s="27" customFormat="1">
      <c r="D110" s="28"/>
      <c r="E110" s="28"/>
      <c r="F110" s="29"/>
      <c r="G110" s="28"/>
      <c r="H110" s="29"/>
      <c r="I110" s="30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AH110" s="31"/>
    </row>
    <row r="111" spans="4:34" s="27" customFormat="1">
      <c r="D111" s="28"/>
      <c r="E111" s="28"/>
      <c r="F111" s="29"/>
      <c r="G111" s="28"/>
      <c r="H111" s="29"/>
      <c r="I111" s="30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AH111" s="31"/>
    </row>
    <row r="112" spans="4:34" s="27" customFormat="1">
      <c r="D112" s="28"/>
      <c r="E112" s="28"/>
      <c r="F112" s="29"/>
      <c r="G112" s="28"/>
      <c r="H112" s="29"/>
      <c r="I112" s="30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AH112" s="31"/>
    </row>
    <row r="113" spans="4:34" s="27" customFormat="1">
      <c r="D113" s="28"/>
      <c r="E113" s="28"/>
      <c r="F113" s="29"/>
      <c r="G113" s="28"/>
      <c r="H113" s="29"/>
      <c r="I113" s="30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AH113" s="31"/>
    </row>
    <row r="114" spans="4:34" s="27" customFormat="1">
      <c r="D114" s="28"/>
      <c r="E114" s="28"/>
      <c r="F114" s="30"/>
      <c r="G114" s="28"/>
      <c r="H114" s="30"/>
      <c r="I114" s="30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AH114" s="31"/>
    </row>
    <row r="115" spans="4:34" s="27" customFormat="1">
      <c r="D115" s="28"/>
      <c r="E115" s="28"/>
      <c r="F115" s="29"/>
      <c r="G115" s="28"/>
      <c r="H115" s="29"/>
      <c r="I115" s="30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AH115" s="31"/>
    </row>
    <row r="116" spans="4:34" s="27" customFormat="1">
      <c r="D116" s="28"/>
      <c r="E116" s="28"/>
      <c r="F116" s="29"/>
      <c r="G116" s="28"/>
      <c r="H116" s="29"/>
      <c r="I116" s="30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AH116" s="31"/>
    </row>
    <row r="117" spans="4:34" s="27" customFormat="1">
      <c r="D117" s="28"/>
      <c r="E117" s="28"/>
      <c r="F117" s="29"/>
      <c r="G117" s="28"/>
      <c r="H117" s="29"/>
      <c r="I117" s="30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AH117" s="31"/>
    </row>
    <row r="118" spans="4:34" s="27" customFormat="1">
      <c r="D118" s="28"/>
      <c r="E118" s="28"/>
      <c r="F118" s="29"/>
      <c r="G118" s="28"/>
      <c r="H118" s="29"/>
      <c r="I118" s="30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AH118" s="31"/>
    </row>
    <row r="119" spans="4:34" s="27" customFormat="1">
      <c r="D119" s="28"/>
      <c r="E119" s="28"/>
      <c r="F119" s="29"/>
      <c r="G119" s="28"/>
      <c r="H119" s="29"/>
      <c r="I119" s="30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AH119" s="31"/>
    </row>
    <row r="120" spans="4:34" s="27" customFormat="1">
      <c r="D120" s="28"/>
      <c r="E120" s="28"/>
      <c r="F120" s="29"/>
      <c r="G120" s="28"/>
      <c r="H120" s="29"/>
      <c r="I120" s="30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AH120" s="31"/>
    </row>
    <row r="121" spans="4:34" s="27" customFormat="1">
      <c r="D121" s="28"/>
      <c r="E121" s="28"/>
      <c r="F121" s="29"/>
      <c r="G121" s="28"/>
      <c r="H121" s="29"/>
      <c r="I121" s="30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AH121" s="31"/>
    </row>
    <row r="122" spans="4:34" s="27" customFormat="1">
      <c r="D122" s="28"/>
      <c r="E122" s="28"/>
      <c r="F122" s="29"/>
      <c r="G122" s="28"/>
      <c r="H122" s="29"/>
      <c r="I122" s="30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AH122" s="31"/>
    </row>
    <row r="123" spans="4:34" s="27" customFormat="1">
      <c r="D123" s="28"/>
      <c r="E123" s="28"/>
      <c r="F123" s="29"/>
      <c r="G123" s="28"/>
      <c r="H123" s="29"/>
      <c r="I123" s="30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AH123" s="31"/>
    </row>
    <row r="124" spans="4:34" s="27" customFormat="1">
      <c r="D124" s="28"/>
      <c r="E124" s="28"/>
      <c r="F124" s="29"/>
      <c r="G124" s="28"/>
      <c r="H124" s="29"/>
      <c r="I124" s="30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AH124" s="31"/>
    </row>
    <row r="125" spans="4:34" s="27" customFormat="1">
      <c r="D125" s="28"/>
      <c r="E125" s="28"/>
      <c r="F125" s="29"/>
      <c r="G125" s="28"/>
      <c r="H125" s="29"/>
      <c r="I125" s="30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AH125" s="31"/>
    </row>
    <row r="126" spans="4:34" s="27" customFormat="1">
      <c r="D126" s="28"/>
      <c r="E126" s="28"/>
      <c r="F126" s="29"/>
      <c r="G126" s="28"/>
      <c r="H126" s="29"/>
      <c r="I126" s="30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AH126" s="31"/>
    </row>
    <row r="127" spans="4:34" s="27" customFormat="1">
      <c r="D127" s="28"/>
      <c r="E127" s="28"/>
      <c r="F127" s="29"/>
      <c r="G127" s="28"/>
      <c r="H127" s="29"/>
      <c r="I127" s="30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AH127" s="31"/>
    </row>
    <row r="128" spans="4:34" s="27" customFormat="1">
      <c r="D128" s="28"/>
      <c r="E128" s="28"/>
      <c r="F128" s="29"/>
      <c r="G128" s="28"/>
      <c r="H128" s="29"/>
      <c r="I128" s="30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AH128" s="31"/>
    </row>
    <row r="129" spans="4:34" s="27" customFormat="1">
      <c r="D129" s="28"/>
      <c r="E129" s="28"/>
      <c r="F129" s="29"/>
      <c r="G129" s="28"/>
      <c r="H129" s="29"/>
      <c r="I129" s="30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AH129" s="31"/>
    </row>
    <row r="130" spans="4:34" s="27" customFormat="1">
      <c r="D130" s="28"/>
      <c r="E130" s="28"/>
      <c r="F130" s="29"/>
      <c r="G130" s="28"/>
      <c r="H130" s="29"/>
      <c r="I130" s="30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AH130" s="31"/>
    </row>
    <row r="131" spans="4:34" s="27" customFormat="1">
      <c r="D131" s="28"/>
      <c r="E131" s="28"/>
      <c r="F131" s="29"/>
      <c r="G131" s="28"/>
      <c r="H131" s="29"/>
      <c r="I131" s="30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AH131" s="31"/>
    </row>
    <row r="132" spans="4:34" s="27" customFormat="1">
      <c r="D132" s="28"/>
      <c r="E132" s="28"/>
      <c r="F132" s="29"/>
      <c r="G132" s="28"/>
      <c r="H132" s="29"/>
      <c r="I132" s="30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AH132" s="31"/>
    </row>
    <row r="133" spans="4:34" s="27" customFormat="1">
      <c r="D133" s="28"/>
      <c r="E133" s="28"/>
      <c r="F133" s="29"/>
      <c r="G133" s="28"/>
      <c r="H133" s="29"/>
      <c r="I133" s="30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AH133" s="31"/>
    </row>
    <row r="134" spans="4:34" s="27" customFormat="1">
      <c r="D134" s="28"/>
      <c r="E134" s="28"/>
      <c r="F134" s="29"/>
      <c r="G134" s="28"/>
      <c r="H134" s="29"/>
      <c r="I134" s="30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AH134" s="31"/>
    </row>
    <row r="135" spans="4:34" s="27" customFormat="1">
      <c r="D135" s="28"/>
      <c r="E135" s="28"/>
      <c r="F135" s="29"/>
      <c r="G135" s="28"/>
      <c r="H135" s="29"/>
      <c r="I135" s="30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AH135" s="31"/>
    </row>
    <row r="136" spans="4:34" s="27" customFormat="1">
      <c r="D136" s="28"/>
      <c r="E136" s="28"/>
      <c r="F136" s="29"/>
      <c r="G136" s="28"/>
      <c r="H136" s="29"/>
      <c r="I136" s="30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AH136" s="31"/>
    </row>
    <row r="137" spans="4:34" s="27" customFormat="1">
      <c r="D137" s="28"/>
      <c r="E137" s="28"/>
      <c r="F137" s="29"/>
      <c r="G137" s="28"/>
      <c r="H137" s="29"/>
      <c r="I137" s="30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AH137" s="31"/>
    </row>
    <row r="138" spans="4:34" s="27" customFormat="1">
      <c r="D138" s="28"/>
      <c r="E138" s="28"/>
      <c r="F138" s="29"/>
      <c r="G138" s="28"/>
      <c r="H138" s="29"/>
      <c r="I138" s="30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AH138" s="31"/>
    </row>
    <row r="139" spans="4:34" s="27" customFormat="1">
      <c r="D139" s="28"/>
      <c r="E139" s="28"/>
      <c r="F139" s="29"/>
      <c r="G139" s="28"/>
      <c r="H139" s="29"/>
      <c r="I139" s="30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AH139" s="31"/>
    </row>
    <row r="140" spans="4:34" s="27" customFormat="1">
      <c r="D140" s="28"/>
      <c r="E140" s="28"/>
      <c r="F140" s="29"/>
      <c r="G140" s="28"/>
      <c r="H140" s="29"/>
      <c r="I140" s="30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AH140" s="31"/>
    </row>
    <row r="141" spans="4:34" s="27" customFormat="1">
      <c r="D141" s="28"/>
      <c r="E141" s="28"/>
      <c r="F141" s="29"/>
      <c r="G141" s="28"/>
      <c r="H141" s="29"/>
      <c r="I141" s="30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AH141" s="31"/>
    </row>
    <row r="142" spans="4:34" s="27" customFormat="1">
      <c r="D142" s="28"/>
      <c r="E142" s="28"/>
      <c r="F142" s="29"/>
      <c r="G142" s="28"/>
      <c r="H142" s="29"/>
      <c r="I142" s="30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AH142" s="31"/>
    </row>
    <row r="143" spans="4:34" s="27" customFormat="1">
      <c r="D143" s="28"/>
      <c r="E143" s="28"/>
      <c r="F143" s="29"/>
      <c r="G143" s="28"/>
      <c r="H143" s="29"/>
      <c r="I143" s="30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AH143" s="31"/>
    </row>
    <row r="144" spans="4:34" s="27" customFormat="1">
      <c r="D144" s="28"/>
      <c r="E144" s="28"/>
      <c r="F144" s="29"/>
      <c r="G144" s="28"/>
      <c r="H144" s="29"/>
      <c r="I144" s="30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AH144" s="31"/>
    </row>
    <row r="145" spans="4:34" s="27" customFormat="1">
      <c r="D145" s="28"/>
      <c r="E145" s="28"/>
      <c r="F145" s="29"/>
      <c r="G145" s="28"/>
      <c r="H145" s="29"/>
      <c r="I145" s="30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AH145" s="31"/>
    </row>
    <row r="146" spans="4:34" s="27" customFormat="1">
      <c r="D146" s="28"/>
      <c r="E146" s="28"/>
      <c r="F146" s="29"/>
      <c r="G146" s="28"/>
      <c r="H146" s="29"/>
      <c r="I146" s="30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AH146" s="31"/>
    </row>
    <row r="147" spans="4:34" s="27" customFormat="1">
      <c r="D147" s="28"/>
      <c r="E147" s="28"/>
      <c r="F147" s="29"/>
      <c r="G147" s="28"/>
      <c r="H147" s="29"/>
      <c r="I147" s="30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AH147" s="31"/>
    </row>
    <row r="148" spans="4:34" s="27" customFormat="1">
      <c r="D148" s="28"/>
      <c r="E148" s="28"/>
      <c r="F148" s="29"/>
      <c r="G148" s="28"/>
      <c r="H148" s="29"/>
      <c r="I148" s="30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AH148" s="31"/>
    </row>
    <row r="149" spans="4:34" s="27" customFormat="1">
      <c r="D149" s="28"/>
      <c r="E149" s="28"/>
      <c r="F149" s="29"/>
      <c r="G149" s="28"/>
      <c r="H149" s="29"/>
      <c r="I149" s="30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31"/>
      <c r="AH149" s="31"/>
    </row>
    <row r="150" spans="4:34" s="27" customFormat="1">
      <c r="D150" s="28"/>
      <c r="E150" s="28"/>
      <c r="F150" s="29"/>
      <c r="G150" s="28"/>
      <c r="H150" s="29"/>
      <c r="I150" s="30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31"/>
      <c r="AH150" s="31"/>
    </row>
    <row r="151" spans="4:34" s="27" customFormat="1">
      <c r="D151" s="28"/>
      <c r="E151" s="28"/>
      <c r="F151" s="29"/>
      <c r="G151" s="28"/>
      <c r="H151" s="29"/>
      <c r="I151" s="30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31"/>
      <c r="U151" s="31"/>
      <c r="AH151" s="31"/>
    </row>
    <row r="152" spans="4:34" s="27" customFormat="1">
      <c r="D152" s="28"/>
      <c r="E152" s="28"/>
      <c r="F152" s="29"/>
      <c r="G152" s="28"/>
      <c r="H152" s="29"/>
      <c r="I152" s="30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AH152" s="31"/>
    </row>
    <row r="153" spans="4:34" s="27" customFormat="1">
      <c r="D153" s="28"/>
      <c r="E153" s="28"/>
      <c r="F153" s="29"/>
      <c r="G153" s="28"/>
      <c r="H153" s="29"/>
      <c r="I153" s="30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AH153" s="31"/>
    </row>
    <row r="154" spans="4:34" s="27" customFormat="1">
      <c r="D154" s="28"/>
      <c r="E154" s="28"/>
      <c r="F154" s="29"/>
      <c r="G154" s="28"/>
      <c r="H154" s="29"/>
      <c r="I154" s="30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AH154" s="31"/>
    </row>
    <row r="155" spans="4:34" s="27" customFormat="1">
      <c r="D155" s="28"/>
      <c r="E155" s="28"/>
      <c r="F155" s="29"/>
      <c r="G155" s="28"/>
      <c r="H155" s="29"/>
      <c r="I155" s="30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1"/>
      <c r="U155" s="31"/>
      <c r="AH155" s="31"/>
    </row>
    <row r="156" spans="4:34" s="27" customFormat="1">
      <c r="D156" s="28"/>
      <c r="E156" s="28"/>
      <c r="F156" s="29"/>
      <c r="G156" s="28"/>
      <c r="H156" s="29"/>
      <c r="I156" s="30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31"/>
      <c r="AH156" s="31"/>
    </row>
    <row r="157" spans="4:34" s="27" customFormat="1">
      <c r="D157" s="28"/>
      <c r="E157" s="28"/>
      <c r="F157" s="29"/>
      <c r="G157" s="28"/>
      <c r="H157" s="29"/>
      <c r="I157" s="30"/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31"/>
      <c r="U157" s="31"/>
      <c r="AH157" s="31"/>
    </row>
    <row r="158" spans="4:34" s="27" customFormat="1">
      <c r="D158" s="28"/>
      <c r="E158" s="28"/>
      <c r="F158" s="29"/>
      <c r="G158" s="28"/>
      <c r="H158" s="29"/>
      <c r="I158" s="30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31"/>
      <c r="U158" s="31"/>
      <c r="AH158" s="31"/>
    </row>
    <row r="159" spans="4:34" s="27" customFormat="1">
      <c r="D159" s="28"/>
      <c r="E159" s="28"/>
      <c r="F159" s="29"/>
      <c r="G159" s="28"/>
      <c r="H159" s="29"/>
      <c r="I159" s="30"/>
      <c r="J159" s="31"/>
      <c r="K159" s="31"/>
      <c r="L159" s="31"/>
      <c r="M159" s="31"/>
      <c r="N159" s="31"/>
      <c r="O159" s="31"/>
      <c r="P159" s="31"/>
      <c r="Q159" s="31"/>
      <c r="R159" s="31"/>
      <c r="S159" s="31"/>
      <c r="T159" s="31"/>
      <c r="U159" s="31"/>
      <c r="AH159" s="31"/>
    </row>
    <row r="160" spans="4:34" s="27" customFormat="1">
      <c r="D160" s="28"/>
      <c r="E160" s="28"/>
      <c r="F160" s="29"/>
      <c r="G160" s="28"/>
      <c r="H160" s="29"/>
      <c r="I160" s="30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31"/>
      <c r="U160" s="31"/>
      <c r="AH160" s="31"/>
    </row>
    <row r="161" spans="4:34" s="27" customFormat="1">
      <c r="D161" s="28"/>
      <c r="E161" s="28"/>
      <c r="F161" s="29"/>
      <c r="G161" s="28"/>
      <c r="H161" s="29"/>
      <c r="I161" s="30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31"/>
      <c r="U161" s="31"/>
      <c r="AH161" s="31"/>
    </row>
    <row r="162" spans="4:34" s="27" customFormat="1">
      <c r="D162" s="28"/>
      <c r="E162" s="28"/>
      <c r="F162" s="29"/>
      <c r="G162" s="28"/>
      <c r="H162" s="29"/>
      <c r="I162" s="30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AH162" s="31"/>
    </row>
    <row r="163" spans="4:34" s="27" customFormat="1">
      <c r="D163" s="28"/>
      <c r="E163" s="28"/>
      <c r="F163" s="29"/>
      <c r="G163" s="28"/>
      <c r="H163" s="29"/>
      <c r="I163" s="30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31"/>
      <c r="AH163" s="31"/>
    </row>
    <row r="164" spans="4:34" s="27" customFormat="1">
      <c r="D164" s="28"/>
      <c r="E164" s="28"/>
      <c r="F164" s="29"/>
      <c r="G164" s="28"/>
      <c r="H164" s="29"/>
      <c r="I164" s="30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AH164" s="31"/>
    </row>
    <row r="165" spans="4:34" s="27" customFormat="1">
      <c r="D165" s="28"/>
      <c r="E165" s="28"/>
      <c r="F165" s="29"/>
      <c r="G165" s="28"/>
      <c r="H165" s="29"/>
      <c r="I165" s="30"/>
      <c r="J165" s="31"/>
      <c r="K165" s="31"/>
      <c r="L165" s="31"/>
      <c r="M165" s="31"/>
      <c r="N165" s="31"/>
      <c r="O165" s="31"/>
      <c r="P165" s="31"/>
      <c r="Q165" s="31"/>
      <c r="R165" s="31"/>
      <c r="S165" s="31"/>
      <c r="T165" s="31"/>
      <c r="U165" s="31"/>
      <c r="AH165" s="31"/>
    </row>
    <row r="166" spans="4:34" s="27" customFormat="1">
      <c r="D166" s="28"/>
      <c r="E166" s="28"/>
      <c r="F166" s="29"/>
      <c r="G166" s="28"/>
      <c r="H166" s="29"/>
      <c r="I166" s="30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31"/>
      <c r="U166" s="31"/>
      <c r="AH166" s="31"/>
    </row>
    <row r="167" spans="4:34" s="27" customFormat="1">
      <c r="D167" s="28"/>
      <c r="E167" s="28"/>
      <c r="F167" s="29"/>
      <c r="G167" s="28"/>
      <c r="H167" s="29"/>
      <c r="I167" s="30"/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31"/>
      <c r="U167" s="31"/>
      <c r="AH167" s="31"/>
    </row>
    <row r="168" spans="4:34" s="27" customFormat="1">
      <c r="D168" s="28"/>
      <c r="E168" s="28"/>
      <c r="F168" s="29"/>
      <c r="G168" s="28"/>
      <c r="H168" s="29"/>
      <c r="I168" s="30"/>
      <c r="J168" s="31"/>
      <c r="K168" s="31"/>
      <c r="L168" s="31"/>
      <c r="M168" s="31"/>
      <c r="N168" s="31"/>
      <c r="O168" s="31"/>
      <c r="P168" s="31"/>
      <c r="Q168" s="31"/>
      <c r="R168" s="31"/>
      <c r="S168" s="31"/>
      <c r="T168" s="31"/>
      <c r="U168" s="31"/>
      <c r="AH168" s="31"/>
    </row>
    <row r="169" spans="4:34" s="27" customFormat="1">
      <c r="D169" s="28"/>
      <c r="E169" s="28"/>
      <c r="F169" s="29"/>
      <c r="G169" s="28"/>
      <c r="H169" s="29"/>
      <c r="I169" s="30"/>
      <c r="J169" s="31"/>
      <c r="K169" s="31"/>
      <c r="L169" s="31"/>
      <c r="M169" s="31"/>
      <c r="N169" s="31"/>
      <c r="O169" s="31"/>
      <c r="P169" s="31"/>
      <c r="Q169" s="31"/>
      <c r="R169" s="31"/>
      <c r="S169" s="31"/>
      <c r="T169" s="31"/>
      <c r="U169" s="31"/>
      <c r="AH169" s="31"/>
    </row>
    <row r="170" spans="4:34" s="27" customFormat="1">
      <c r="D170" s="28"/>
      <c r="E170" s="28"/>
      <c r="F170" s="29"/>
      <c r="G170" s="28"/>
      <c r="H170" s="29"/>
      <c r="I170" s="30"/>
      <c r="J170" s="31"/>
      <c r="K170" s="31"/>
      <c r="L170" s="31"/>
      <c r="M170" s="31"/>
      <c r="N170" s="31"/>
      <c r="O170" s="31"/>
      <c r="P170" s="31"/>
      <c r="Q170" s="31"/>
      <c r="R170" s="31"/>
      <c r="S170" s="31"/>
      <c r="T170" s="31"/>
      <c r="U170" s="31"/>
      <c r="AH170" s="31"/>
    </row>
    <row r="171" spans="4:34" s="27" customFormat="1">
      <c r="D171" s="28"/>
      <c r="E171" s="28"/>
      <c r="F171" s="29"/>
      <c r="G171" s="28"/>
      <c r="H171" s="29"/>
      <c r="I171" s="30"/>
      <c r="J171" s="31"/>
      <c r="K171" s="31"/>
      <c r="L171" s="31"/>
      <c r="M171" s="31"/>
      <c r="N171" s="31"/>
      <c r="O171" s="31"/>
      <c r="P171" s="31"/>
      <c r="Q171" s="31"/>
      <c r="R171" s="31"/>
      <c r="S171" s="31"/>
      <c r="T171" s="31"/>
      <c r="U171" s="31"/>
      <c r="AH171" s="31"/>
    </row>
    <row r="172" spans="4:34" s="27" customFormat="1">
      <c r="D172" s="28"/>
      <c r="E172" s="28"/>
      <c r="F172" s="29"/>
      <c r="G172" s="28"/>
      <c r="H172" s="29"/>
      <c r="I172" s="30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AH172" s="31"/>
    </row>
    <row r="173" spans="4:34" s="27" customFormat="1">
      <c r="D173" s="28"/>
      <c r="E173" s="28"/>
      <c r="F173" s="29"/>
      <c r="G173" s="28"/>
      <c r="H173" s="29"/>
      <c r="I173" s="30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U173" s="31"/>
      <c r="AH173" s="31"/>
    </row>
    <row r="174" spans="4:34" s="27" customFormat="1">
      <c r="D174" s="28"/>
      <c r="E174" s="28"/>
      <c r="F174" s="29"/>
      <c r="G174" s="28"/>
      <c r="H174" s="29"/>
      <c r="I174" s="30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31"/>
      <c r="AH174" s="31"/>
    </row>
    <row r="175" spans="4:34" s="27" customFormat="1">
      <c r="D175" s="28"/>
      <c r="E175" s="28"/>
      <c r="F175" s="29"/>
      <c r="G175" s="28"/>
      <c r="H175" s="29"/>
      <c r="I175" s="30"/>
      <c r="J175" s="31"/>
      <c r="K175" s="31"/>
      <c r="L175" s="31"/>
      <c r="M175" s="31"/>
      <c r="N175" s="31"/>
      <c r="O175" s="31"/>
      <c r="P175" s="31"/>
      <c r="Q175" s="31"/>
      <c r="R175" s="31"/>
      <c r="S175" s="31"/>
      <c r="T175" s="31"/>
      <c r="U175" s="31"/>
      <c r="AH175" s="31"/>
    </row>
    <row r="176" spans="4:34" s="27" customFormat="1">
      <c r="D176" s="28"/>
      <c r="E176" s="28"/>
      <c r="F176" s="29"/>
      <c r="G176" s="28"/>
      <c r="H176" s="29"/>
      <c r="I176" s="30"/>
      <c r="J176" s="31"/>
      <c r="K176" s="31"/>
      <c r="L176" s="31"/>
      <c r="M176" s="31"/>
      <c r="N176" s="31"/>
      <c r="O176" s="31"/>
      <c r="P176" s="31"/>
      <c r="Q176" s="31"/>
      <c r="R176" s="31"/>
      <c r="S176" s="31"/>
      <c r="T176" s="31"/>
      <c r="U176" s="31"/>
      <c r="AH176" s="31"/>
    </row>
  </sheetData>
  <mergeCells count="4">
    <mergeCell ref="A9:D9"/>
    <mergeCell ref="E1:G1"/>
    <mergeCell ref="A3:G4"/>
    <mergeCell ref="A2:G2"/>
  </mergeCells>
  <pageMargins left="0.51181102362204722" right="0" top="0.39370078740157483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Կոտայքի ԶԶՀԾ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LEVON</dc:creator>
  <cp:lastModifiedBy>ANNA CHOBANYAN</cp:lastModifiedBy>
  <cp:lastPrinted>2020-12-03T12:18:17Z</cp:lastPrinted>
  <dcterms:created xsi:type="dcterms:W3CDTF">2020-12-02T11:53:07Z</dcterms:created>
  <dcterms:modified xsi:type="dcterms:W3CDTF">2020-12-03T12:18:22Z</dcterms:modified>
</cp:coreProperties>
</file>