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9" sheetId="1" r:id="rId1"/>
  </sheets>
  <definedNames>
    <definedName name="_xlnm.Print_Area" localSheetId="0">'2019'!$A$1:$K$99</definedName>
    <definedName name="_xlnm.Print_Titles" localSheetId="0">'2019'!$14:$14</definedName>
  </definedNames>
  <calcPr calcId="124519"/>
</workbook>
</file>

<file path=xl/calcChain.xml><?xml version="1.0" encoding="utf-8"?>
<calcChain xmlns="http://schemas.openxmlformats.org/spreadsheetml/2006/main">
  <c r="E99" i="1"/>
  <c r="G99"/>
  <c r="H99"/>
  <c r="D99"/>
  <c r="I98"/>
  <c r="I97"/>
  <c r="I96"/>
  <c r="I95"/>
  <c r="I94"/>
  <c r="I93"/>
  <c r="I92"/>
  <c r="I91"/>
  <c r="I90"/>
  <c r="I89"/>
  <c r="I87"/>
  <c r="I86"/>
  <c r="I85"/>
  <c r="I84"/>
  <c r="I82"/>
  <c r="I81"/>
  <c r="I79"/>
  <c r="I78"/>
  <c r="I77"/>
  <c r="I76"/>
  <c r="I75"/>
  <c r="I74"/>
  <c r="I72"/>
  <c r="I71"/>
  <c r="I70"/>
  <c r="I69"/>
  <c r="I68"/>
  <c r="I66"/>
  <c r="I65"/>
  <c r="I64"/>
  <c r="I63"/>
  <c r="I62"/>
  <c r="I61"/>
  <c r="I60"/>
  <c r="I58"/>
  <c r="I57"/>
  <c r="I56"/>
  <c r="I55"/>
  <c r="I54"/>
  <c r="I53"/>
  <c r="I51"/>
  <c r="I50"/>
  <c r="I49"/>
  <c r="I48"/>
  <c r="I47"/>
  <c r="I46"/>
  <c r="I44"/>
  <c r="I43"/>
  <c r="I42"/>
  <c r="I41"/>
  <c r="I40"/>
  <c r="I39"/>
  <c r="I38"/>
  <c r="I36"/>
  <c r="I35"/>
  <c r="I34"/>
  <c r="I33"/>
  <c r="I32"/>
  <c r="I31"/>
  <c r="I30"/>
  <c r="I29"/>
  <c r="F29"/>
  <c r="F99" s="1"/>
  <c r="I28"/>
  <c r="I27"/>
  <c r="I25"/>
  <c r="I24"/>
  <c r="I22"/>
  <c r="I20"/>
  <c r="I19"/>
  <c r="I17"/>
  <c r="I16"/>
  <c r="I99" l="1"/>
</calcChain>
</file>

<file path=xl/sharedStrings.xml><?xml version="1.0" encoding="utf-8"?>
<sst xmlns="http://schemas.openxmlformats.org/spreadsheetml/2006/main" count="154" uniqueCount="110">
  <si>
    <t>ԱԲՈՎՅԱՆԻ  ՀԱՄԱՅՆՔԱՊԵՏԱՐԱՆԻ  ԱՇԽԱՏԱԿԱԶՄԻ  ԱՇԽԱՏՈՂՆԵՐԻ ՔԱՆԱԿԸ,  ՀԱՍՏԻՔԱՑՈՒՑԱԿԸ  ԵՎ  ՊԱՇՏՈՆԱՅԻՆ  ԴՐՈՒՅՔԱՉԱՓԵՐԸ 
 2019  ԹՎԱԿԱՆԻ  ՀԱՄԱՐ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</si>
  <si>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</si>
  <si>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</si>
  <si>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</si>
  <si>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</si>
  <si>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</si>
  <si>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</si>
  <si>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</si>
  <si>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</si>
  <si>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</si>
  <si>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</si>
  <si>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</si>
  <si>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</si>
  <si>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</si>
  <si>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</si>
  <si>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</si>
  <si>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</si>
  <si>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</si>
  <si>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</si>
  <si>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</si>
  <si>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</si>
  <si>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</si>
  <si>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</si>
  <si>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</si>
  <si>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</si>
  <si>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</si>
  <si>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</si>
  <si>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</si>
  <si>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</si>
  <si>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</si>
  <si>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</si>
  <si>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</si>
  <si>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</si>
  <si>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</si>
  <si>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</si>
  <si>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</si>
  <si>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</si>
  <si>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</si>
  <si>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</si>
  <si>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</si>
  <si>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</si>
  <si>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</si>
  <si>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</si>
  <si>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</si>
  <si>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</si>
  <si>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</si>
  <si>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</si>
  <si>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</si>
  <si>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</si>
  <si>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</si>
  <si>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</si>
  <si>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</si>
  <si>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</si>
  <si>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</si>
  <si>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</si>
  <si>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</si>
  <si>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</si>
  <si>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</si>
  <si>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</si>
  <si>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</si>
  <si>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</si>
  <si>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</si>
  <si>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</si>
  <si>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</si>
  <si>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</si>
  <si>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</si>
  <si>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</si>
  <si>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</si>
  <si>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</si>
  <si>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</si>
  <si>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</si>
  <si>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</si>
  <si>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</si>
  <si>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</si>
  <si>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</si>
  <si>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</si>
  <si>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</si>
  <si>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</si>
  <si>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</si>
  <si>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</si>
  <si>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</si>
  <si>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</si>
  <si>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</si>
  <si>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</si>
  <si>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</si>
  <si>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</si>
  <si>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</si>
  <si>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</si>
  <si>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</si>
  <si>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</si>
  <si>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</si>
  <si>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</si>
  <si>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</si>
  <si>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</si>
  <si>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</si>
  <si>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</si>
  <si>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</si>
  <si>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</si>
  <si>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</si>
  <si>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</si>
  <si>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</si>
  <si>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</si>
  <si>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</si>
  <si>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</si>
  <si>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</si>
  <si>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</si>
  <si>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</si>
  <si>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Աշխատողների քանակը - 74</t>
  </si>
  <si>
    <t>Հավելված
Աբովյան համայնքի ավագանու 2019 թվականի 
մարտի    -ի  N        - Ա որոշման</t>
  </si>
  <si>
    <t>«Հավելված
Աբովյան համայնքի ավագանու 2018 թվականի 
դեկտեմբերի 25-ի  N 120 - Ա որոշման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</si>
</sst>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10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workbookViewId="0">
      <selection activeCell="A7" sqref="A7:K7"/>
    </sheetView>
  </sheetViews>
  <sheetFormatPr defaultRowHeight="16.5"/>
  <cols>
    <col min="1" max="1" width="5.5703125" style="1" customWidth="1"/>
    <col min="2" max="2" width="32" style="2" customWidth="1"/>
    <col min="3" max="3" width="6.85546875" style="1" customWidth="1"/>
    <col min="4" max="4" width="6.7109375" style="1" customWidth="1"/>
    <col min="5" max="5" width="13.140625" style="52" customWidth="1"/>
    <col min="6" max="6" width="9.140625" style="4" hidden="1" customWidth="1"/>
    <col min="7" max="7" width="6.5703125" style="3" customWidth="1"/>
    <col min="8" max="8" width="9.140625" style="3"/>
    <col min="9" max="9" width="12.7109375" style="3" customWidth="1"/>
    <col min="10" max="10" width="2.140625" style="3" hidden="1" customWidth="1"/>
    <col min="11" max="11" width="2.140625" style="3" customWidth="1"/>
    <col min="12" max="19" width="9.140625" style="3"/>
    <col min="20" max="16384" width="9.140625" style="4"/>
  </cols>
  <sheetData>
    <row r="1" spans="1:19" ht="16.5" customHeight="1">
      <c r="E1" s="55" t="s">
        <v>108</v>
      </c>
      <c r="F1" s="55"/>
      <c r="G1" s="55"/>
      <c r="H1" s="55"/>
      <c r="I1" s="55"/>
      <c r="J1" s="55"/>
    </row>
    <row r="2" spans="1:19" ht="27.75" customHeight="1">
      <c r="E2" s="55"/>
      <c r="F2" s="55"/>
      <c r="G2" s="55"/>
      <c r="H2" s="55"/>
      <c r="I2" s="55"/>
      <c r="J2" s="55"/>
    </row>
    <row r="4" spans="1:19" ht="16.5" customHeight="1">
      <c r="E4" s="55" t="s">
        <v>109</v>
      </c>
      <c r="F4" s="55"/>
      <c r="G4" s="55"/>
      <c r="H4" s="55"/>
      <c r="I4" s="55"/>
      <c r="J4" s="55"/>
    </row>
    <row r="5" spans="1:19" ht="27.75" customHeight="1">
      <c r="E5" s="55"/>
      <c r="F5" s="55"/>
      <c r="G5" s="55"/>
      <c r="H5" s="55"/>
      <c r="I5" s="55"/>
      <c r="J5" s="55"/>
    </row>
    <row r="6" spans="1:19" ht="27.75" customHeight="1">
      <c r="E6" s="53"/>
      <c r="F6" s="53"/>
      <c r="G6" s="53"/>
      <c r="H6" s="53"/>
      <c r="I6" s="53"/>
      <c r="J6" s="53"/>
    </row>
    <row r="7" spans="1:19" s="6" customFormat="1" ht="55.5" customHeight="1">
      <c r="A7" s="56" t="s">
        <v>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"/>
      <c r="M7" s="5"/>
      <c r="N7" s="5"/>
      <c r="O7" s="5"/>
      <c r="P7" s="5"/>
      <c r="Q7" s="5"/>
      <c r="R7" s="5"/>
      <c r="S7" s="5"/>
    </row>
    <row r="8" spans="1:19" s="6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8" customFormat="1" ht="21.75" customHeight="1">
      <c r="A9" s="8" t="s">
        <v>1</v>
      </c>
      <c r="B9" s="57" t="s">
        <v>107</v>
      </c>
      <c r="C9" s="57"/>
      <c r="D9" s="57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8" customFormat="1" ht="21.75" customHeight="1">
      <c r="A10" s="8" t="s">
        <v>2</v>
      </c>
      <c r="B10" s="57" t="s">
        <v>3</v>
      </c>
      <c r="C10" s="57"/>
      <c r="D10" s="57"/>
      <c r="E10" s="57"/>
      <c r="F10" s="57"/>
      <c r="G10" s="57"/>
      <c r="H10" s="57"/>
      <c r="I10" s="57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" customHeight="1">
      <c r="A11" s="10"/>
      <c r="B11" s="11"/>
      <c r="C11" s="10"/>
      <c r="D11" s="10"/>
      <c r="E11" s="12"/>
      <c r="F11" s="1"/>
    </row>
    <row r="12" spans="1:19" s="15" customFormat="1" ht="28.5" customHeight="1">
      <c r="A12" s="58" t="s">
        <v>4</v>
      </c>
      <c r="B12" s="59" t="s">
        <v>5</v>
      </c>
      <c r="C12" s="61" t="s">
        <v>6</v>
      </c>
      <c r="D12" s="62" t="s">
        <v>7</v>
      </c>
      <c r="E12" s="61" t="s">
        <v>8</v>
      </c>
      <c r="F12" s="13"/>
      <c r="G12" s="61" t="s">
        <v>9</v>
      </c>
      <c r="H12" s="61" t="s">
        <v>10</v>
      </c>
      <c r="I12" s="61" t="s">
        <v>11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5" customFormat="1" ht="53.25" customHeight="1">
      <c r="A13" s="58"/>
      <c r="B13" s="60"/>
      <c r="C13" s="61"/>
      <c r="D13" s="63"/>
      <c r="E13" s="61"/>
      <c r="F13" s="16"/>
      <c r="G13" s="61"/>
      <c r="H13" s="61"/>
      <c r="I13" s="61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6" customFormat="1" ht="27" customHeight="1">
      <c r="A14" s="17">
        <v>1</v>
      </c>
      <c r="B14" s="17">
        <v>2</v>
      </c>
      <c r="C14" s="17">
        <v>3</v>
      </c>
      <c r="D14" s="17">
        <v>4</v>
      </c>
      <c r="E14" s="18">
        <v>5</v>
      </c>
      <c r="F14" s="5"/>
      <c r="G14" s="17">
        <v>6</v>
      </c>
      <c r="H14" s="17">
        <v>7</v>
      </c>
      <c r="I14" s="17">
        <v>8</v>
      </c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6" customFormat="1" ht="30" customHeight="1">
      <c r="A15" s="67" t="s">
        <v>12</v>
      </c>
      <c r="B15" s="68"/>
      <c r="C15" s="68"/>
      <c r="D15" s="68"/>
      <c r="E15" s="68"/>
      <c r="F15" s="68"/>
      <c r="G15" s="68"/>
      <c r="H15" s="68"/>
      <c r="I15" s="69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6" customFormat="1" ht="30" customHeight="1">
      <c r="A16" s="17">
        <v>1</v>
      </c>
      <c r="B16" s="19" t="s">
        <v>13</v>
      </c>
      <c r="C16" s="20"/>
      <c r="D16" s="21">
        <v>1</v>
      </c>
      <c r="E16" s="22">
        <v>280000</v>
      </c>
      <c r="G16" s="23"/>
      <c r="H16" s="23"/>
      <c r="I16" s="23">
        <f>+D16*E16+G16+H16</f>
        <v>280000</v>
      </c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6" customFormat="1" ht="30" customHeight="1">
      <c r="A17" s="17">
        <v>2</v>
      </c>
      <c r="B17" s="19" t="s">
        <v>14</v>
      </c>
      <c r="C17" s="20"/>
      <c r="D17" s="21">
        <v>2</v>
      </c>
      <c r="E17" s="23">
        <v>227000</v>
      </c>
      <c r="G17" s="23"/>
      <c r="H17" s="23"/>
      <c r="I17" s="23">
        <f>+D17*E17+G17+H17</f>
        <v>454000</v>
      </c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5" customFormat="1" ht="30" customHeight="1">
      <c r="A18" s="67" t="s">
        <v>15</v>
      </c>
      <c r="B18" s="68"/>
      <c r="C18" s="68"/>
      <c r="D18" s="68"/>
      <c r="E18" s="68"/>
      <c r="F18" s="68"/>
      <c r="G18" s="68"/>
      <c r="H18" s="68"/>
      <c r="I18" s="69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6" customFormat="1" ht="30" customHeight="1">
      <c r="A19" s="17">
        <v>3</v>
      </c>
      <c r="B19" s="19" t="s">
        <v>16</v>
      </c>
      <c r="C19" s="20"/>
      <c r="D19" s="21">
        <v>2</v>
      </c>
      <c r="E19" s="23">
        <v>200000</v>
      </c>
      <c r="G19" s="23"/>
      <c r="H19" s="23"/>
      <c r="I19" s="23">
        <f>+D19*E19+G19+H19</f>
        <v>400000</v>
      </c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30" customHeight="1">
      <c r="A20" s="17">
        <v>4</v>
      </c>
      <c r="B20" s="19" t="s">
        <v>17</v>
      </c>
      <c r="C20" s="20"/>
      <c r="D20" s="21">
        <v>3</v>
      </c>
      <c r="E20" s="23">
        <v>200000</v>
      </c>
      <c r="G20" s="23"/>
      <c r="H20" s="23"/>
      <c r="I20" s="23">
        <f>+D20*E20+G20+H20</f>
        <v>600000</v>
      </c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5" customFormat="1" ht="30" customHeight="1">
      <c r="A21" s="67" t="s">
        <v>18</v>
      </c>
      <c r="B21" s="68"/>
      <c r="C21" s="68"/>
      <c r="D21" s="68"/>
      <c r="E21" s="68"/>
      <c r="F21" s="68"/>
      <c r="G21" s="68"/>
      <c r="H21" s="68"/>
      <c r="I21" s="69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6" customFormat="1" ht="30" customHeight="1">
      <c r="A22" s="26">
        <v>5</v>
      </c>
      <c r="B22" s="27" t="s">
        <v>19</v>
      </c>
      <c r="C22" s="26" t="s">
        <v>20</v>
      </c>
      <c r="D22" s="26">
        <v>1</v>
      </c>
      <c r="E22" s="23">
        <v>227000</v>
      </c>
      <c r="G22" s="23"/>
      <c r="H22" s="23"/>
      <c r="I22" s="23">
        <f>+D22*E22+G22+H22</f>
        <v>227000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5" customFormat="1" ht="36" customHeight="1">
      <c r="A23" s="64" t="s">
        <v>21</v>
      </c>
      <c r="B23" s="65"/>
      <c r="C23" s="65"/>
      <c r="D23" s="65"/>
      <c r="E23" s="65"/>
      <c r="F23" s="65"/>
      <c r="G23" s="65"/>
      <c r="H23" s="65"/>
      <c r="I23" s="66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6" customFormat="1" ht="30" customHeight="1">
      <c r="A24" s="26">
        <v>6</v>
      </c>
      <c r="B24" s="27" t="s">
        <v>22</v>
      </c>
      <c r="C24" s="26" t="s">
        <v>23</v>
      </c>
      <c r="D24" s="26">
        <v>1</v>
      </c>
      <c r="E24" s="23">
        <v>256600</v>
      </c>
      <c r="F24" s="23"/>
      <c r="G24" s="23"/>
      <c r="H24" s="23"/>
      <c r="I24" s="23">
        <f>+D24*E24+G24+H24</f>
        <v>256600</v>
      </c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6" customFormat="1" ht="30" customHeight="1">
      <c r="A25" s="26">
        <v>7</v>
      </c>
      <c r="B25" s="27" t="s">
        <v>24</v>
      </c>
      <c r="C25" s="26" t="s">
        <v>25</v>
      </c>
      <c r="D25" s="26">
        <v>1</v>
      </c>
      <c r="E25" s="23">
        <v>133600</v>
      </c>
      <c r="F25" s="23"/>
      <c r="G25" s="23"/>
      <c r="H25" s="23"/>
      <c r="I25" s="23">
        <f>+D25*E25+G25+H25</f>
        <v>133600</v>
      </c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6" customFormat="1" ht="30" customHeight="1">
      <c r="A26" s="64" t="s">
        <v>26</v>
      </c>
      <c r="B26" s="65"/>
      <c r="C26" s="65"/>
      <c r="D26" s="65"/>
      <c r="E26" s="65"/>
      <c r="F26" s="65"/>
      <c r="G26" s="65"/>
      <c r="H26" s="65"/>
      <c r="I26" s="66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30" customHeight="1">
      <c r="A27" s="26">
        <v>8</v>
      </c>
      <c r="B27" s="27" t="s">
        <v>22</v>
      </c>
      <c r="C27" s="26" t="s">
        <v>27</v>
      </c>
      <c r="D27" s="26">
        <v>1</v>
      </c>
      <c r="E27" s="23">
        <v>200000</v>
      </c>
      <c r="F27" s="23"/>
      <c r="G27" s="23"/>
      <c r="H27" s="23">
        <v>20000</v>
      </c>
      <c r="I27" s="23">
        <f t="shared" ref="I27:I36" si="0">+D27*E27+G27+H27</f>
        <v>220000</v>
      </c>
      <c r="J27" s="5"/>
      <c r="K27" s="28"/>
      <c r="L27" s="5"/>
      <c r="M27" s="5"/>
      <c r="N27" s="5"/>
      <c r="O27" s="5"/>
      <c r="P27" s="5"/>
      <c r="Q27" s="5"/>
      <c r="R27" s="5"/>
      <c r="S27" s="5"/>
    </row>
    <row r="28" spans="1:19" s="6" customFormat="1" ht="30" customHeight="1">
      <c r="A28" s="26">
        <v>9</v>
      </c>
      <c r="B28" s="27" t="s">
        <v>28</v>
      </c>
      <c r="C28" s="26" t="s">
        <v>29</v>
      </c>
      <c r="D28" s="26">
        <v>1</v>
      </c>
      <c r="E28" s="23">
        <v>180000</v>
      </c>
      <c r="F28" s="23"/>
      <c r="G28" s="23"/>
      <c r="H28" s="23">
        <v>18000</v>
      </c>
      <c r="I28" s="23">
        <f t="shared" si="0"/>
        <v>198000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30" customFormat="1" ht="30" customHeight="1">
      <c r="A29" s="26">
        <v>10</v>
      </c>
      <c r="B29" s="27" t="s">
        <v>30</v>
      </c>
      <c r="C29" s="26" t="s">
        <v>31</v>
      </c>
      <c r="D29" s="26">
        <v>1</v>
      </c>
      <c r="E29" s="23">
        <v>162000</v>
      </c>
      <c r="F29" s="23" t="e">
        <f>#REF!+F28+F47+#REF!+#REF!</f>
        <v>#REF!</v>
      </c>
      <c r="G29" s="23"/>
      <c r="H29" s="23"/>
      <c r="I29" s="23">
        <f t="shared" si="0"/>
        <v>162000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30" customFormat="1" ht="30" customHeight="1">
      <c r="A30" s="26">
        <v>11</v>
      </c>
      <c r="B30" s="27" t="s">
        <v>32</v>
      </c>
      <c r="C30" s="26" t="s">
        <v>33</v>
      </c>
      <c r="D30" s="26">
        <v>1</v>
      </c>
      <c r="E30" s="23">
        <v>162000</v>
      </c>
      <c r="F30" s="23"/>
      <c r="G30" s="23"/>
      <c r="H30" s="23"/>
      <c r="I30" s="23">
        <f t="shared" si="0"/>
        <v>162000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6" customFormat="1" ht="30" customHeight="1">
      <c r="A31" s="26">
        <v>12</v>
      </c>
      <c r="B31" s="27" t="s">
        <v>34</v>
      </c>
      <c r="C31" s="26" t="s">
        <v>35</v>
      </c>
      <c r="D31" s="26">
        <v>1</v>
      </c>
      <c r="E31" s="23">
        <v>145800</v>
      </c>
      <c r="F31" s="23"/>
      <c r="G31" s="23"/>
      <c r="H31" s="23"/>
      <c r="I31" s="23">
        <f t="shared" si="0"/>
        <v>145800</v>
      </c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6" customFormat="1" ht="30" customHeight="1">
      <c r="A32" s="26">
        <v>13</v>
      </c>
      <c r="B32" s="27" t="s">
        <v>34</v>
      </c>
      <c r="C32" s="26" t="s">
        <v>36</v>
      </c>
      <c r="D32" s="26">
        <v>1</v>
      </c>
      <c r="E32" s="23">
        <v>145800</v>
      </c>
      <c r="F32" s="23"/>
      <c r="G32" s="23"/>
      <c r="H32" s="23"/>
      <c r="I32" s="23">
        <f t="shared" si="0"/>
        <v>145800</v>
      </c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30" customHeight="1">
      <c r="A33" s="26">
        <v>14</v>
      </c>
      <c r="B33" s="27" t="s">
        <v>34</v>
      </c>
      <c r="C33" s="26" t="s">
        <v>37</v>
      </c>
      <c r="D33" s="26">
        <v>1</v>
      </c>
      <c r="E33" s="23">
        <v>145800</v>
      </c>
      <c r="F33" s="23"/>
      <c r="G33" s="23"/>
      <c r="H33" s="23"/>
      <c r="I33" s="23">
        <f t="shared" si="0"/>
        <v>145800</v>
      </c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30" customHeight="1">
      <c r="A34" s="26">
        <v>15</v>
      </c>
      <c r="B34" s="27" t="s">
        <v>34</v>
      </c>
      <c r="C34" s="26" t="s">
        <v>38</v>
      </c>
      <c r="D34" s="26">
        <v>1</v>
      </c>
      <c r="E34" s="23">
        <v>145800</v>
      </c>
      <c r="F34" s="23"/>
      <c r="G34" s="23"/>
      <c r="H34" s="23"/>
      <c r="I34" s="23">
        <f t="shared" si="0"/>
        <v>145800</v>
      </c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30" customFormat="1" ht="30" customHeight="1">
      <c r="A35" s="26">
        <v>16</v>
      </c>
      <c r="B35" s="27" t="s">
        <v>39</v>
      </c>
      <c r="C35" s="26" t="s">
        <v>40</v>
      </c>
      <c r="D35" s="26">
        <v>1</v>
      </c>
      <c r="E35" s="23">
        <v>131200</v>
      </c>
      <c r="F35" s="23"/>
      <c r="G35" s="23"/>
      <c r="H35" s="23"/>
      <c r="I35" s="23">
        <f t="shared" si="0"/>
        <v>131200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s="6" customFormat="1" ht="30" customHeight="1">
      <c r="A36" s="26">
        <v>17</v>
      </c>
      <c r="B36" s="27" t="s">
        <v>39</v>
      </c>
      <c r="C36" s="26" t="s">
        <v>41</v>
      </c>
      <c r="D36" s="26">
        <v>1</v>
      </c>
      <c r="E36" s="23">
        <v>131200</v>
      </c>
      <c r="F36" s="23"/>
      <c r="G36" s="23"/>
      <c r="H36" s="23"/>
      <c r="I36" s="23">
        <f t="shared" si="0"/>
        <v>131200</v>
      </c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6" customFormat="1" ht="30" customHeight="1">
      <c r="A37" s="64" t="s">
        <v>42</v>
      </c>
      <c r="B37" s="65"/>
      <c r="C37" s="65"/>
      <c r="D37" s="65"/>
      <c r="E37" s="65"/>
      <c r="F37" s="65"/>
      <c r="G37" s="65"/>
      <c r="H37" s="65"/>
      <c r="I37" s="66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6" customFormat="1" ht="30" customHeight="1">
      <c r="A38" s="26">
        <v>18</v>
      </c>
      <c r="B38" s="27" t="s">
        <v>22</v>
      </c>
      <c r="C38" s="26" t="s">
        <v>43</v>
      </c>
      <c r="D38" s="26">
        <v>1</v>
      </c>
      <c r="E38" s="23">
        <v>200000</v>
      </c>
      <c r="G38" s="23"/>
      <c r="H38" s="23">
        <v>20000</v>
      </c>
      <c r="I38" s="23">
        <f t="shared" ref="I38:I44" si="1">+D38*E38+G38+H38</f>
        <v>220000</v>
      </c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s="30" customFormat="1" ht="30" customHeight="1">
      <c r="A39" s="26">
        <v>19</v>
      </c>
      <c r="B39" s="27" t="s">
        <v>44</v>
      </c>
      <c r="C39" s="26" t="s">
        <v>45</v>
      </c>
      <c r="D39" s="26">
        <v>1</v>
      </c>
      <c r="E39" s="23">
        <v>162000</v>
      </c>
      <c r="G39" s="23"/>
      <c r="H39" s="23"/>
      <c r="I39" s="23">
        <f t="shared" si="1"/>
        <v>162000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s="30" customFormat="1" ht="30" customHeight="1">
      <c r="A40" s="26">
        <v>20</v>
      </c>
      <c r="B40" s="27" t="s">
        <v>39</v>
      </c>
      <c r="C40" s="26" t="s">
        <v>46</v>
      </c>
      <c r="D40" s="26">
        <v>1</v>
      </c>
      <c r="E40" s="23">
        <v>131200</v>
      </c>
      <c r="G40" s="23"/>
      <c r="H40" s="23"/>
      <c r="I40" s="23">
        <f t="shared" si="1"/>
        <v>131200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s="30" customFormat="1" ht="30" customHeight="1">
      <c r="A41" s="26">
        <v>21</v>
      </c>
      <c r="B41" s="27" t="s">
        <v>39</v>
      </c>
      <c r="C41" s="26" t="s">
        <v>47</v>
      </c>
      <c r="D41" s="26">
        <v>1</v>
      </c>
      <c r="E41" s="23">
        <v>131200</v>
      </c>
      <c r="G41" s="23"/>
      <c r="H41" s="23"/>
      <c r="I41" s="23">
        <f t="shared" si="1"/>
        <v>131200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30" customFormat="1" ht="30" customHeight="1">
      <c r="A42" s="26">
        <v>22</v>
      </c>
      <c r="B42" s="27" t="s">
        <v>48</v>
      </c>
      <c r="C42" s="26" t="s">
        <v>49</v>
      </c>
      <c r="D42" s="26">
        <v>1</v>
      </c>
      <c r="E42" s="23">
        <v>118000</v>
      </c>
      <c r="G42" s="23"/>
      <c r="H42" s="23"/>
      <c r="I42" s="23">
        <f t="shared" si="1"/>
        <v>118000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6" customFormat="1" ht="30" customHeight="1">
      <c r="A43" s="26">
        <v>23</v>
      </c>
      <c r="B43" s="27" t="s">
        <v>48</v>
      </c>
      <c r="C43" s="26" t="s">
        <v>50</v>
      </c>
      <c r="D43" s="26">
        <v>1</v>
      </c>
      <c r="E43" s="23">
        <v>118000</v>
      </c>
      <c r="G43" s="23"/>
      <c r="H43" s="23"/>
      <c r="I43" s="23">
        <f t="shared" si="1"/>
        <v>118000</v>
      </c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30" customFormat="1" ht="30" customHeight="1">
      <c r="A44" s="26">
        <v>24</v>
      </c>
      <c r="B44" s="27" t="s">
        <v>48</v>
      </c>
      <c r="C44" s="26" t="s">
        <v>51</v>
      </c>
      <c r="D44" s="26">
        <v>1</v>
      </c>
      <c r="E44" s="23">
        <v>118000</v>
      </c>
      <c r="G44" s="23"/>
      <c r="H44" s="23"/>
      <c r="I44" s="23">
        <f t="shared" si="1"/>
        <v>118000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6" customFormat="1" ht="36.75" customHeight="1">
      <c r="A45" s="64" t="s">
        <v>52</v>
      </c>
      <c r="B45" s="65"/>
      <c r="C45" s="65"/>
      <c r="D45" s="65"/>
      <c r="E45" s="65"/>
      <c r="F45" s="65"/>
      <c r="G45" s="65"/>
      <c r="H45" s="65"/>
      <c r="I45" s="66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30" customHeight="1">
      <c r="A46" s="26">
        <v>25</v>
      </c>
      <c r="B46" s="27" t="s">
        <v>53</v>
      </c>
      <c r="C46" s="26" t="s">
        <v>54</v>
      </c>
      <c r="D46" s="26">
        <v>1</v>
      </c>
      <c r="E46" s="23">
        <v>200000</v>
      </c>
      <c r="G46" s="23"/>
      <c r="H46" s="23">
        <v>20000</v>
      </c>
      <c r="I46" s="23">
        <f t="shared" ref="I46:I51" si="2">+D46*E46+G46+H46</f>
        <v>220000</v>
      </c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6" customFormat="1" ht="30" customHeight="1">
      <c r="A47" s="26">
        <v>26</v>
      </c>
      <c r="B47" s="27" t="s">
        <v>32</v>
      </c>
      <c r="C47" s="26" t="s">
        <v>55</v>
      </c>
      <c r="D47" s="26">
        <v>1</v>
      </c>
      <c r="E47" s="23">
        <v>162000</v>
      </c>
      <c r="G47" s="23"/>
      <c r="H47" s="23"/>
      <c r="I47" s="23">
        <f t="shared" si="2"/>
        <v>162000</v>
      </c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30" customHeight="1">
      <c r="A48" s="26">
        <v>27</v>
      </c>
      <c r="B48" s="27" t="s">
        <v>39</v>
      </c>
      <c r="C48" s="26" t="s">
        <v>56</v>
      </c>
      <c r="D48" s="26">
        <v>1</v>
      </c>
      <c r="E48" s="23">
        <v>131200</v>
      </c>
      <c r="G48" s="23"/>
      <c r="H48" s="23"/>
      <c r="I48" s="23">
        <f t="shared" si="2"/>
        <v>131200</v>
      </c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30" customHeight="1">
      <c r="A49" s="26">
        <v>28</v>
      </c>
      <c r="B49" s="27" t="s">
        <v>39</v>
      </c>
      <c r="C49" s="26" t="s">
        <v>57</v>
      </c>
      <c r="D49" s="26">
        <v>1</v>
      </c>
      <c r="E49" s="23">
        <v>131200</v>
      </c>
      <c r="G49" s="23"/>
      <c r="H49" s="23"/>
      <c r="I49" s="23">
        <f t="shared" si="2"/>
        <v>131200</v>
      </c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6" customFormat="1" ht="30" customHeight="1">
      <c r="A50" s="26">
        <v>29</v>
      </c>
      <c r="B50" s="27" t="s">
        <v>48</v>
      </c>
      <c r="C50" s="26" t="s">
        <v>58</v>
      </c>
      <c r="D50" s="26">
        <v>1</v>
      </c>
      <c r="E50" s="23">
        <v>118000</v>
      </c>
      <c r="G50" s="23"/>
      <c r="H50" s="23"/>
      <c r="I50" s="23">
        <f t="shared" si="2"/>
        <v>118000</v>
      </c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s="6" customFormat="1" ht="30" customHeight="1">
      <c r="A51" s="26">
        <v>30</v>
      </c>
      <c r="B51" s="27" t="s">
        <v>48</v>
      </c>
      <c r="C51" s="26" t="s">
        <v>59</v>
      </c>
      <c r="D51" s="26">
        <v>1</v>
      </c>
      <c r="E51" s="23">
        <v>118000</v>
      </c>
      <c r="G51" s="23"/>
      <c r="H51" s="23"/>
      <c r="I51" s="23">
        <f t="shared" si="2"/>
        <v>118000</v>
      </c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s="32" customFormat="1" ht="33.75" customHeight="1">
      <c r="A52" s="64" t="s">
        <v>60</v>
      </c>
      <c r="B52" s="65"/>
      <c r="C52" s="65"/>
      <c r="D52" s="65"/>
      <c r="E52" s="65"/>
      <c r="F52" s="65"/>
      <c r="G52" s="65"/>
      <c r="H52" s="65"/>
      <c r="I52" s="66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s="6" customFormat="1" ht="30" customHeight="1">
      <c r="A53" s="26">
        <v>31</v>
      </c>
      <c r="B53" s="27" t="s">
        <v>22</v>
      </c>
      <c r="C53" s="26" t="s">
        <v>61</v>
      </c>
      <c r="D53" s="26">
        <v>1</v>
      </c>
      <c r="E53" s="23">
        <v>200000</v>
      </c>
      <c r="G53" s="23"/>
      <c r="H53" s="23"/>
      <c r="I53" s="23">
        <f t="shared" ref="I53:I58" si="3">+D53*E53+G53+H53</f>
        <v>200000</v>
      </c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s="30" customFormat="1" ht="30" customHeight="1">
      <c r="A54" s="26">
        <v>32</v>
      </c>
      <c r="B54" s="27" t="s">
        <v>30</v>
      </c>
      <c r="C54" s="26" t="s">
        <v>62</v>
      </c>
      <c r="D54" s="26">
        <v>1</v>
      </c>
      <c r="E54" s="23">
        <v>162000</v>
      </c>
      <c r="G54" s="23"/>
      <c r="H54" s="23"/>
      <c r="I54" s="23">
        <f t="shared" si="3"/>
        <v>162000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6" customFormat="1" ht="30" customHeight="1">
      <c r="A55" s="26">
        <v>33</v>
      </c>
      <c r="B55" s="27" t="s">
        <v>39</v>
      </c>
      <c r="C55" s="26" t="s">
        <v>63</v>
      </c>
      <c r="D55" s="26">
        <v>1</v>
      </c>
      <c r="E55" s="23">
        <v>131200</v>
      </c>
      <c r="G55" s="23"/>
      <c r="H55" s="23"/>
      <c r="I55" s="23">
        <f t="shared" si="3"/>
        <v>131200</v>
      </c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s="30" customFormat="1" ht="30" customHeight="1">
      <c r="A56" s="26">
        <v>34</v>
      </c>
      <c r="B56" s="27" t="s">
        <v>39</v>
      </c>
      <c r="C56" s="26" t="s">
        <v>64</v>
      </c>
      <c r="D56" s="26">
        <v>1</v>
      </c>
      <c r="E56" s="23">
        <v>131200</v>
      </c>
      <c r="G56" s="23"/>
      <c r="H56" s="23"/>
      <c r="I56" s="23">
        <f t="shared" si="3"/>
        <v>131200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s="30" customFormat="1" ht="30" customHeight="1">
      <c r="A57" s="26">
        <v>35</v>
      </c>
      <c r="B57" s="27" t="s">
        <v>39</v>
      </c>
      <c r="C57" s="26" t="s">
        <v>65</v>
      </c>
      <c r="D57" s="26">
        <v>1</v>
      </c>
      <c r="E57" s="23">
        <v>131200</v>
      </c>
      <c r="G57" s="23"/>
      <c r="H57" s="23"/>
      <c r="I57" s="23">
        <f t="shared" si="3"/>
        <v>131200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s="6" customFormat="1" ht="30" customHeight="1">
      <c r="A58" s="26">
        <v>36</v>
      </c>
      <c r="B58" s="27" t="s">
        <v>48</v>
      </c>
      <c r="C58" s="26" t="s">
        <v>66</v>
      </c>
      <c r="D58" s="26">
        <v>1</v>
      </c>
      <c r="E58" s="23">
        <v>118000</v>
      </c>
      <c r="G58" s="23"/>
      <c r="H58" s="23"/>
      <c r="I58" s="23">
        <f t="shared" si="3"/>
        <v>118000</v>
      </c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s="6" customFormat="1" ht="37.5" customHeight="1">
      <c r="A59" s="64" t="s">
        <v>67</v>
      </c>
      <c r="B59" s="65"/>
      <c r="C59" s="65"/>
      <c r="D59" s="65"/>
      <c r="E59" s="65"/>
      <c r="F59" s="65"/>
      <c r="G59" s="65"/>
      <c r="H59" s="65"/>
      <c r="I59" s="66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s="6" customFormat="1" ht="30" customHeight="1">
      <c r="A60" s="26">
        <v>37</v>
      </c>
      <c r="B60" s="27" t="s">
        <v>22</v>
      </c>
      <c r="C60" s="26" t="s">
        <v>68</v>
      </c>
      <c r="D60" s="26">
        <v>1</v>
      </c>
      <c r="E60" s="23">
        <v>200000</v>
      </c>
      <c r="G60" s="23"/>
      <c r="H60" s="23">
        <v>20000</v>
      </c>
      <c r="I60" s="23">
        <f t="shared" ref="I60:I66" si="4">+D60*E60+G60+H60</f>
        <v>220000</v>
      </c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s="6" customFormat="1" ht="30" customHeight="1">
      <c r="A61" s="26">
        <v>38</v>
      </c>
      <c r="B61" s="27" t="s">
        <v>30</v>
      </c>
      <c r="C61" s="20" t="s">
        <v>69</v>
      </c>
      <c r="D61" s="26">
        <v>1</v>
      </c>
      <c r="E61" s="23">
        <v>162000</v>
      </c>
      <c r="G61" s="23"/>
      <c r="H61" s="23"/>
      <c r="I61" s="23">
        <f t="shared" si="4"/>
        <v>162000</v>
      </c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s="6" customFormat="1" ht="30" customHeight="1">
      <c r="A62" s="26">
        <v>39</v>
      </c>
      <c r="B62" s="27" t="s">
        <v>34</v>
      </c>
      <c r="C62" s="26" t="s">
        <v>70</v>
      </c>
      <c r="D62" s="26">
        <v>1</v>
      </c>
      <c r="E62" s="23">
        <v>145800</v>
      </c>
      <c r="G62" s="23"/>
      <c r="H62" s="23"/>
      <c r="I62" s="23">
        <f t="shared" si="4"/>
        <v>145800</v>
      </c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s="17" customFormat="1" ht="30" customHeight="1">
      <c r="A63" s="26">
        <v>40</v>
      </c>
      <c r="B63" s="27" t="s">
        <v>39</v>
      </c>
      <c r="C63" s="26" t="s">
        <v>71</v>
      </c>
      <c r="D63" s="26">
        <v>1</v>
      </c>
      <c r="E63" s="23">
        <v>131200</v>
      </c>
      <c r="F63" s="33"/>
      <c r="G63" s="23"/>
      <c r="H63" s="23"/>
      <c r="I63" s="23">
        <f t="shared" si="4"/>
        <v>131200</v>
      </c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s="6" customFormat="1" ht="30" customHeight="1">
      <c r="A64" s="26">
        <v>41</v>
      </c>
      <c r="B64" s="27" t="s">
        <v>24</v>
      </c>
      <c r="C64" s="26" t="s">
        <v>72</v>
      </c>
      <c r="D64" s="26">
        <v>1</v>
      </c>
      <c r="E64" s="23">
        <v>131200</v>
      </c>
      <c r="G64" s="23"/>
      <c r="H64" s="23"/>
      <c r="I64" s="23">
        <f t="shared" si="4"/>
        <v>131200</v>
      </c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s="32" customFormat="1" ht="30" customHeight="1">
      <c r="A65" s="26">
        <v>42</v>
      </c>
      <c r="B65" s="27" t="s">
        <v>39</v>
      </c>
      <c r="C65" s="26" t="s">
        <v>73</v>
      </c>
      <c r="D65" s="26">
        <v>1</v>
      </c>
      <c r="E65" s="23">
        <v>131200</v>
      </c>
      <c r="G65" s="23"/>
      <c r="H65" s="23"/>
      <c r="I65" s="23">
        <f t="shared" si="4"/>
        <v>131200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2" customFormat="1" ht="30" customHeight="1">
      <c r="A66" s="26">
        <v>43</v>
      </c>
      <c r="B66" s="27" t="s">
        <v>48</v>
      </c>
      <c r="C66" s="26" t="s">
        <v>74</v>
      </c>
      <c r="D66" s="26">
        <v>1</v>
      </c>
      <c r="E66" s="23">
        <v>118000</v>
      </c>
      <c r="G66" s="23"/>
      <c r="H66" s="23"/>
      <c r="I66" s="23">
        <f t="shared" si="4"/>
        <v>118000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s="6" customFormat="1" ht="36" customHeight="1">
      <c r="A67" s="64" t="s">
        <v>75</v>
      </c>
      <c r="B67" s="65"/>
      <c r="C67" s="65"/>
      <c r="D67" s="65"/>
      <c r="E67" s="65"/>
      <c r="F67" s="65"/>
      <c r="G67" s="65"/>
      <c r="H67" s="65"/>
      <c r="I67" s="66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s="30" customFormat="1" ht="30" customHeight="1">
      <c r="A68" s="26">
        <v>44</v>
      </c>
      <c r="B68" s="27" t="s">
        <v>22</v>
      </c>
      <c r="C68" s="26" t="s">
        <v>76</v>
      </c>
      <c r="D68" s="26">
        <v>1</v>
      </c>
      <c r="E68" s="23">
        <v>200000</v>
      </c>
      <c r="G68" s="23"/>
      <c r="H68" s="23"/>
      <c r="I68" s="23">
        <f>+D68*E68+G68+H68</f>
        <v>200000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s="17" customFormat="1" ht="30" customHeight="1">
      <c r="A69" s="26">
        <v>45</v>
      </c>
      <c r="B69" s="27" t="s">
        <v>77</v>
      </c>
      <c r="C69" s="26" t="s">
        <v>78</v>
      </c>
      <c r="D69" s="26">
        <v>1</v>
      </c>
      <c r="E69" s="23">
        <v>145800</v>
      </c>
      <c r="F69" s="33"/>
      <c r="G69" s="23"/>
      <c r="H69" s="23"/>
      <c r="I69" s="23">
        <f>+D69*E69+G69+H69</f>
        <v>145800</v>
      </c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s="17" customFormat="1" ht="30" customHeight="1">
      <c r="A70" s="26">
        <v>46</v>
      </c>
      <c r="B70" s="27" t="s">
        <v>39</v>
      </c>
      <c r="C70" s="26" t="s">
        <v>79</v>
      </c>
      <c r="D70" s="26">
        <v>1</v>
      </c>
      <c r="E70" s="23">
        <v>131200</v>
      </c>
      <c r="F70" s="33"/>
      <c r="G70" s="23"/>
      <c r="H70" s="23"/>
      <c r="I70" s="23">
        <f>+D70*E70+G70+H70</f>
        <v>131200</v>
      </c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s="17" customFormat="1" ht="30" customHeight="1">
      <c r="A71" s="26">
        <v>47</v>
      </c>
      <c r="B71" s="27" t="s">
        <v>39</v>
      </c>
      <c r="C71" s="26" t="s">
        <v>80</v>
      </c>
      <c r="D71" s="26">
        <v>1</v>
      </c>
      <c r="E71" s="23">
        <v>131200</v>
      </c>
      <c r="F71" s="33"/>
      <c r="G71" s="23"/>
      <c r="H71" s="23"/>
      <c r="I71" s="23">
        <f>+D71*E71+G71+H71</f>
        <v>131200</v>
      </c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s="6" customFormat="1" ht="30" customHeight="1">
      <c r="A72" s="26">
        <v>48</v>
      </c>
      <c r="B72" s="27" t="s">
        <v>48</v>
      </c>
      <c r="C72" s="26" t="s">
        <v>81</v>
      </c>
      <c r="D72" s="26">
        <v>1</v>
      </c>
      <c r="E72" s="23">
        <v>118000</v>
      </c>
      <c r="F72" s="5"/>
      <c r="G72" s="23"/>
      <c r="H72" s="23"/>
      <c r="I72" s="23">
        <f>+D72*E72+G72+H72</f>
        <v>118000</v>
      </c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s="5" customFormat="1" ht="30" customHeight="1">
      <c r="A73" s="64" t="s">
        <v>82</v>
      </c>
      <c r="B73" s="65"/>
      <c r="C73" s="65"/>
      <c r="D73" s="65"/>
      <c r="E73" s="65"/>
      <c r="F73" s="65"/>
      <c r="G73" s="65"/>
      <c r="H73" s="65"/>
      <c r="I73" s="66"/>
    </row>
    <row r="74" spans="1:19" s="30" customFormat="1" ht="30" customHeight="1">
      <c r="A74" s="26">
        <v>49</v>
      </c>
      <c r="B74" s="27" t="s">
        <v>22</v>
      </c>
      <c r="C74" s="26" t="s">
        <v>83</v>
      </c>
      <c r="D74" s="26">
        <v>1</v>
      </c>
      <c r="E74" s="23">
        <v>200000</v>
      </c>
      <c r="G74" s="23"/>
      <c r="H74" s="23">
        <v>20000</v>
      </c>
      <c r="I74" s="23">
        <f t="shared" ref="I74:I79" si="5">+D74*E74+G74+H74</f>
        <v>220000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s="30" customFormat="1" ht="30" customHeight="1">
      <c r="A75" s="26">
        <v>50</v>
      </c>
      <c r="B75" s="27" t="s">
        <v>30</v>
      </c>
      <c r="C75" s="26" t="s">
        <v>84</v>
      </c>
      <c r="D75" s="26">
        <v>1</v>
      </c>
      <c r="E75" s="23">
        <v>162000</v>
      </c>
      <c r="G75" s="23"/>
      <c r="H75" s="23"/>
      <c r="I75" s="23">
        <f t="shared" si="5"/>
        <v>162000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s="30" customFormat="1" ht="30" customHeight="1">
      <c r="A76" s="26">
        <v>51</v>
      </c>
      <c r="B76" s="27" t="s">
        <v>34</v>
      </c>
      <c r="C76" s="26" t="s">
        <v>85</v>
      </c>
      <c r="D76" s="26">
        <v>1</v>
      </c>
      <c r="E76" s="23">
        <v>145800</v>
      </c>
      <c r="G76" s="23"/>
      <c r="H76" s="23"/>
      <c r="I76" s="23">
        <f t="shared" si="5"/>
        <v>145800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s="30" customFormat="1" ht="30" customHeight="1">
      <c r="A77" s="26">
        <v>52</v>
      </c>
      <c r="B77" s="27" t="s">
        <v>34</v>
      </c>
      <c r="C77" s="26" t="s">
        <v>86</v>
      </c>
      <c r="D77" s="26">
        <v>1</v>
      </c>
      <c r="E77" s="23">
        <v>145800</v>
      </c>
      <c r="G77" s="23"/>
      <c r="H77" s="23"/>
      <c r="I77" s="23">
        <f t="shared" si="5"/>
        <v>145800</v>
      </c>
      <c r="J77" s="29"/>
      <c r="K77" s="34"/>
      <c r="L77" s="29"/>
      <c r="M77" s="29"/>
      <c r="N77" s="29"/>
      <c r="O77" s="29"/>
      <c r="P77" s="29"/>
      <c r="Q77" s="29"/>
      <c r="R77" s="29"/>
      <c r="S77" s="29"/>
    </row>
    <row r="78" spans="1:19" s="30" customFormat="1" ht="30" customHeight="1">
      <c r="A78" s="26">
        <v>53</v>
      </c>
      <c r="B78" s="27" t="s">
        <v>39</v>
      </c>
      <c r="C78" s="26" t="s">
        <v>87</v>
      </c>
      <c r="D78" s="26">
        <v>1</v>
      </c>
      <c r="E78" s="23">
        <v>131200</v>
      </c>
      <c r="G78" s="23"/>
      <c r="H78" s="23"/>
      <c r="I78" s="23">
        <f t="shared" si="5"/>
        <v>131200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s="6" customFormat="1" ht="30" customHeight="1">
      <c r="A79" s="26">
        <v>54</v>
      </c>
      <c r="B79" s="27" t="s">
        <v>39</v>
      </c>
      <c r="C79" s="26" t="s">
        <v>88</v>
      </c>
      <c r="D79" s="26">
        <v>1</v>
      </c>
      <c r="E79" s="23">
        <v>131200</v>
      </c>
      <c r="G79" s="23"/>
      <c r="H79" s="23">
        <v>13120</v>
      </c>
      <c r="I79" s="23">
        <f t="shared" si="5"/>
        <v>144320</v>
      </c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s="6" customFormat="1" ht="30" customHeight="1">
      <c r="A80" s="64" t="s">
        <v>89</v>
      </c>
      <c r="B80" s="65"/>
      <c r="C80" s="65"/>
      <c r="D80" s="65"/>
      <c r="E80" s="65"/>
      <c r="F80" s="65"/>
      <c r="G80" s="65"/>
      <c r="H80" s="65"/>
      <c r="I80" s="66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s="30" customFormat="1" ht="30" customHeight="1">
      <c r="A81" s="26">
        <v>55</v>
      </c>
      <c r="B81" s="27" t="s">
        <v>22</v>
      </c>
      <c r="C81" s="26" t="s">
        <v>90</v>
      </c>
      <c r="D81" s="26">
        <v>1</v>
      </c>
      <c r="E81" s="23">
        <v>200000</v>
      </c>
      <c r="G81" s="23"/>
      <c r="H81" s="23">
        <v>20000</v>
      </c>
      <c r="I81" s="23">
        <f>+D81*E81+G81+H81</f>
        <v>220000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6" customFormat="1" ht="30" customHeight="1">
      <c r="A82" s="26">
        <v>56</v>
      </c>
      <c r="B82" s="27" t="s">
        <v>91</v>
      </c>
      <c r="C82" s="26" t="s">
        <v>92</v>
      </c>
      <c r="D82" s="26">
        <v>1</v>
      </c>
      <c r="E82" s="23">
        <v>145800</v>
      </c>
      <c r="G82" s="23"/>
      <c r="H82" s="23"/>
      <c r="I82" s="23">
        <f>+D82*E82+G82+H82</f>
        <v>145800</v>
      </c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s="36" customFormat="1" ht="30" customHeight="1">
      <c r="A83" s="64" t="s">
        <v>93</v>
      </c>
      <c r="B83" s="65"/>
      <c r="C83" s="65"/>
      <c r="D83" s="65"/>
      <c r="E83" s="65"/>
      <c r="F83" s="65"/>
      <c r="G83" s="65"/>
      <c r="H83" s="65"/>
      <c r="I83" s="66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s="6" customFormat="1" ht="47.25" customHeight="1">
      <c r="A84" s="17">
        <v>57</v>
      </c>
      <c r="B84" s="19" t="s">
        <v>94</v>
      </c>
      <c r="C84" s="20"/>
      <c r="D84" s="21">
        <v>1</v>
      </c>
      <c r="E84" s="23">
        <v>200000</v>
      </c>
      <c r="F84" s="37"/>
      <c r="G84" s="23"/>
      <c r="H84" s="23"/>
      <c r="I84" s="23">
        <f>+D84*E84+G84+H84</f>
        <v>200000</v>
      </c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s="6" customFormat="1" ht="47.25" customHeight="1">
      <c r="A85" s="17">
        <v>58</v>
      </c>
      <c r="B85" s="19" t="s">
        <v>95</v>
      </c>
      <c r="C85" s="20"/>
      <c r="D85" s="21">
        <v>1</v>
      </c>
      <c r="E85" s="23">
        <v>162000</v>
      </c>
      <c r="F85" s="37"/>
      <c r="G85" s="23"/>
      <c r="H85" s="23"/>
      <c r="I85" s="23">
        <f>+D85*E85+G85+H85</f>
        <v>162000</v>
      </c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s="6" customFormat="1" ht="47.25" customHeight="1">
      <c r="A86" s="17">
        <v>59</v>
      </c>
      <c r="B86" s="19" t="s">
        <v>96</v>
      </c>
      <c r="C86" s="20"/>
      <c r="D86" s="21">
        <v>1</v>
      </c>
      <c r="E86" s="23">
        <v>145800</v>
      </c>
      <c r="F86" s="37"/>
      <c r="G86" s="23"/>
      <c r="H86" s="23"/>
      <c r="I86" s="23">
        <f>+D86*E86+G86+H86</f>
        <v>145800</v>
      </c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6" customFormat="1" ht="30" customHeight="1">
      <c r="A87" s="17">
        <v>60</v>
      </c>
      <c r="B87" s="19" t="s">
        <v>97</v>
      </c>
      <c r="C87" s="20"/>
      <c r="D87" s="21">
        <v>1</v>
      </c>
      <c r="E87" s="23">
        <v>162000</v>
      </c>
      <c r="F87" s="37"/>
      <c r="G87" s="23"/>
      <c r="H87" s="23"/>
      <c r="I87" s="23">
        <f>+D87*E87+G87+H87</f>
        <v>162000</v>
      </c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s="25" customFormat="1" ht="30" customHeight="1">
      <c r="A88" s="64" t="s">
        <v>98</v>
      </c>
      <c r="B88" s="65"/>
      <c r="C88" s="65"/>
      <c r="D88" s="65"/>
      <c r="E88" s="65"/>
      <c r="F88" s="65"/>
      <c r="G88" s="65"/>
      <c r="H88" s="65"/>
      <c r="I88" s="66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s="6" customFormat="1" ht="30" customHeight="1">
      <c r="A89" s="17">
        <v>61</v>
      </c>
      <c r="B89" s="19" t="s">
        <v>99</v>
      </c>
      <c r="C89" s="17"/>
      <c r="D89" s="17">
        <v>1</v>
      </c>
      <c r="E89" s="23">
        <v>200000</v>
      </c>
      <c r="F89" s="5"/>
      <c r="G89" s="23"/>
      <c r="H89" s="23"/>
      <c r="I89" s="23">
        <f t="shared" ref="I89:I98" si="6">+D89*E89+G89+H89</f>
        <v>200000</v>
      </c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s="6" customFormat="1" ht="30" customHeight="1">
      <c r="A90" s="17">
        <v>62</v>
      </c>
      <c r="B90" s="19" t="s">
        <v>100</v>
      </c>
      <c r="C90" s="17"/>
      <c r="D90" s="17">
        <v>1</v>
      </c>
      <c r="E90" s="23">
        <v>118000</v>
      </c>
      <c r="F90" s="5"/>
      <c r="G90" s="23"/>
      <c r="H90" s="23"/>
      <c r="I90" s="23">
        <f t="shared" si="6"/>
        <v>118000</v>
      </c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s="6" customFormat="1" ht="30" customHeight="1">
      <c r="A91" s="17">
        <v>63</v>
      </c>
      <c r="B91" s="19" t="s">
        <v>101</v>
      </c>
      <c r="C91" s="17"/>
      <c r="D91" s="17">
        <v>1</v>
      </c>
      <c r="E91" s="23">
        <v>118000</v>
      </c>
      <c r="F91" s="5"/>
      <c r="G91" s="23"/>
      <c r="H91" s="23"/>
      <c r="I91" s="23">
        <f t="shared" si="6"/>
        <v>118000</v>
      </c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30" customHeight="1">
      <c r="A92" s="17">
        <v>64</v>
      </c>
      <c r="B92" s="19" t="s">
        <v>102</v>
      </c>
      <c r="C92" s="17"/>
      <c r="D92" s="17">
        <v>1</v>
      </c>
      <c r="E92" s="23">
        <v>118000</v>
      </c>
      <c r="G92" s="23"/>
      <c r="H92" s="23"/>
      <c r="I92" s="23">
        <f t="shared" si="6"/>
        <v>118000</v>
      </c>
    </row>
    <row r="93" spans="1:19" ht="30" customHeight="1">
      <c r="A93" s="17">
        <v>65</v>
      </c>
      <c r="B93" s="19" t="s">
        <v>103</v>
      </c>
      <c r="C93" s="17"/>
      <c r="D93" s="17">
        <v>1</v>
      </c>
      <c r="E93" s="23">
        <v>118000</v>
      </c>
      <c r="G93" s="23"/>
      <c r="H93" s="23"/>
      <c r="I93" s="23">
        <f t="shared" si="6"/>
        <v>118000</v>
      </c>
    </row>
    <row r="94" spans="1:19" ht="30" customHeight="1">
      <c r="A94" s="17">
        <v>66</v>
      </c>
      <c r="B94" s="19" t="s">
        <v>104</v>
      </c>
      <c r="C94" s="17"/>
      <c r="D94" s="17">
        <v>1</v>
      </c>
      <c r="E94" s="23">
        <v>85800</v>
      </c>
      <c r="G94" s="23"/>
      <c r="H94" s="23"/>
      <c r="I94" s="23">
        <f t="shared" si="6"/>
        <v>85800</v>
      </c>
    </row>
    <row r="95" spans="1:19" ht="30" customHeight="1">
      <c r="A95" s="17">
        <v>67</v>
      </c>
      <c r="B95" s="19" t="s">
        <v>104</v>
      </c>
      <c r="C95" s="17"/>
      <c r="D95" s="17">
        <v>1</v>
      </c>
      <c r="E95" s="23">
        <v>85800</v>
      </c>
      <c r="G95" s="23"/>
      <c r="H95" s="23"/>
      <c r="I95" s="23">
        <f t="shared" si="6"/>
        <v>85800</v>
      </c>
    </row>
    <row r="96" spans="1:19" ht="30" customHeight="1">
      <c r="A96" s="17">
        <v>68</v>
      </c>
      <c r="B96" s="19" t="s">
        <v>104</v>
      </c>
      <c r="C96" s="17"/>
      <c r="D96" s="17">
        <v>1</v>
      </c>
      <c r="E96" s="23">
        <v>85800</v>
      </c>
      <c r="G96" s="23"/>
      <c r="H96" s="23"/>
      <c r="I96" s="23">
        <f t="shared" si="6"/>
        <v>85800</v>
      </c>
    </row>
    <row r="97" spans="1:19" ht="30" customHeight="1">
      <c r="A97" s="17">
        <v>69</v>
      </c>
      <c r="B97" s="19" t="s">
        <v>104</v>
      </c>
      <c r="C97" s="17"/>
      <c r="D97" s="17">
        <v>1</v>
      </c>
      <c r="E97" s="23">
        <v>85800</v>
      </c>
      <c r="G97" s="23"/>
      <c r="H97" s="23"/>
      <c r="I97" s="23">
        <f t="shared" si="6"/>
        <v>85800</v>
      </c>
    </row>
    <row r="98" spans="1:19" ht="30" customHeight="1">
      <c r="A98" s="17">
        <v>70</v>
      </c>
      <c r="B98" s="19" t="s">
        <v>104</v>
      </c>
      <c r="C98" s="38"/>
      <c r="D98" s="17">
        <v>1</v>
      </c>
      <c r="E98" s="23">
        <v>85800</v>
      </c>
      <c r="G98" s="23"/>
      <c r="H98" s="23"/>
      <c r="I98" s="23">
        <f t="shared" si="6"/>
        <v>85800</v>
      </c>
    </row>
    <row r="99" spans="1:19" s="43" customFormat="1" ht="30" customHeight="1">
      <c r="A99" s="39"/>
      <c r="B99" s="39" t="s">
        <v>105</v>
      </c>
      <c r="C99" s="39"/>
      <c r="D99" s="40">
        <f>+D89+D90+D91+D92+D93+D94+D95+D96+D97+D98+D84+D85+D86+D87+D81+D82+D74+D75+D76+D77+D78+D79+D68+D69+D70+D71+D60+D61+D62+D63+D64+D65+D66+D53+D54+D55+D56+D57+D58+D46+D47+D48+D49+D50+D51+D38+D39+D40+D41+D42+D43+D44+D27+D28+D29+D30+D31+D32+D33+D34+D35+D36+D24+D25+D22+D19+D20+D16+D17+D72</f>
        <v>74</v>
      </c>
      <c r="E99" s="54">
        <f t="shared" ref="E99:I99" si="7">+E89+E90+E91+E92+E93+E94+E95+E96+E97+E98+E84+E85+E86+E87+E81+E82+E74+E75+E76+E77+E78+E79+E68+E69+E70+E71+E60+E61+E62+E63+E64+E65+E66+E53+E54+E55+E56+E57+E58+E46+E47+E48+E49+E50+E51+E38+E39+E40+E41+E42+E43+E44+E27+E28+E29+E30+E31+E32+E33+E34+E35+E36+E24+E25+E22+E19+E20+E16+E17+E72</f>
        <v>10564400</v>
      </c>
      <c r="F99" s="54" t="e">
        <f t="shared" si="7"/>
        <v>#REF!</v>
      </c>
      <c r="G99" s="54">
        <f t="shared" si="7"/>
        <v>0</v>
      </c>
      <c r="H99" s="54">
        <f t="shared" si="7"/>
        <v>151120</v>
      </c>
      <c r="I99" s="54">
        <f t="shared" si="7"/>
        <v>11542520</v>
      </c>
      <c r="J99" s="41" t="s">
        <v>106</v>
      </c>
      <c r="K99" s="71" t="s">
        <v>106</v>
      </c>
      <c r="L99" s="42"/>
      <c r="M99" s="42"/>
      <c r="N99" s="42"/>
      <c r="O99" s="42"/>
      <c r="P99" s="42"/>
      <c r="Q99" s="42"/>
      <c r="R99" s="42"/>
      <c r="S99" s="42"/>
    </row>
    <row r="100" spans="1:19" s="42" customFormat="1">
      <c r="A100" s="24"/>
      <c r="B100" s="9"/>
      <c r="C100" s="24"/>
      <c r="D100" s="24"/>
      <c r="E100" s="24"/>
      <c r="G100" s="44"/>
    </row>
    <row r="101" spans="1:19" s="3" customFormat="1">
      <c r="A101" s="5"/>
      <c r="B101" s="45"/>
      <c r="C101" s="5"/>
      <c r="D101" s="5"/>
      <c r="E101" s="46"/>
    </row>
    <row r="102" spans="1:19" s="3" customFormat="1">
      <c r="A102" s="5"/>
      <c r="B102" s="45"/>
      <c r="C102" s="5"/>
      <c r="D102" s="5"/>
      <c r="E102" s="46"/>
    </row>
    <row r="103" spans="1:19" s="3" customFormat="1">
      <c r="A103" s="5"/>
      <c r="B103" s="45"/>
      <c r="C103" s="5"/>
      <c r="D103" s="5"/>
      <c r="E103" s="35"/>
    </row>
    <row r="104" spans="1:19" s="3" customFormat="1" ht="38.25" customHeight="1">
      <c r="A104" s="5"/>
      <c r="B104" s="45"/>
      <c r="C104" s="5"/>
      <c r="D104" s="5"/>
      <c r="E104" s="35"/>
    </row>
    <row r="105" spans="1:19" s="3" customFormat="1">
      <c r="A105" s="5"/>
      <c r="B105" s="45"/>
      <c r="C105" s="5"/>
      <c r="D105" s="5"/>
      <c r="E105" s="35"/>
    </row>
    <row r="106" spans="1:19" s="3" customFormat="1">
      <c r="A106" s="70"/>
      <c r="B106" s="70"/>
      <c r="C106" s="70"/>
      <c r="D106" s="70"/>
      <c r="E106" s="70"/>
    </row>
    <row r="107" spans="1:19" s="3" customFormat="1">
      <c r="A107" s="5"/>
      <c r="B107" s="45"/>
      <c r="C107" s="5"/>
      <c r="D107" s="5"/>
      <c r="E107" s="35"/>
    </row>
    <row r="108" spans="1:19" s="3" customFormat="1">
      <c r="A108" s="5"/>
      <c r="B108" s="45"/>
      <c r="C108" s="5"/>
      <c r="D108" s="5"/>
      <c r="E108" s="35"/>
    </row>
    <row r="109" spans="1:19" s="3" customFormat="1">
      <c r="A109" s="5"/>
      <c r="B109" s="45"/>
      <c r="C109" s="5"/>
      <c r="D109" s="5"/>
      <c r="E109" s="35"/>
    </row>
    <row r="110" spans="1:19" s="3" customFormat="1">
      <c r="A110" s="5"/>
      <c r="B110" s="45"/>
      <c r="C110" s="5"/>
      <c r="D110" s="5"/>
      <c r="E110" s="35"/>
    </row>
    <row r="111" spans="1:19" s="3" customFormat="1">
      <c r="A111" s="5"/>
      <c r="B111" s="45"/>
      <c r="C111" s="5"/>
      <c r="D111" s="5"/>
      <c r="E111" s="35"/>
    </row>
    <row r="112" spans="1:19" s="3" customFormat="1">
      <c r="A112" s="5"/>
      <c r="B112" s="45"/>
      <c r="C112" s="5"/>
      <c r="D112" s="5"/>
      <c r="E112" s="35"/>
    </row>
    <row r="113" spans="1:5" s="3" customFormat="1">
      <c r="A113" s="5"/>
      <c r="B113" s="45"/>
      <c r="C113" s="5"/>
      <c r="D113" s="5"/>
      <c r="E113" s="35"/>
    </row>
    <row r="114" spans="1:5" s="3" customFormat="1">
      <c r="A114" s="5"/>
      <c r="B114" s="45"/>
      <c r="C114" s="5"/>
      <c r="D114" s="5"/>
      <c r="E114" s="35"/>
    </row>
    <row r="115" spans="1:5" s="3" customFormat="1">
      <c r="A115" s="5"/>
      <c r="B115" s="45"/>
      <c r="C115" s="5"/>
      <c r="D115" s="5"/>
      <c r="E115" s="35"/>
    </row>
    <row r="116" spans="1:5" s="3" customFormat="1">
      <c r="A116" s="5"/>
      <c r="B116" s="45"/>
      <c r="C116" s="5"/>
      <c r="D116" s="5"/>
      <c r="E116" s="35"/>
    </row>
    <row r="117" spans="1:5" s="3" customFormat="1">
      <c r="A117" s="5"/>
      <c r="B117" s="45"/>
      <c r="C117" s="5"/>
      <c r="D117" s="5"/>
      <c r="E117" s="35"/>
    </row>
    <row r="118" spans="1:5" s="3" customFormat="1">
      <c r="A118" s="5"/>
      <c r="B118" s="45"/>
      <c r="C118" s="5"/>
      <c r="D118" s="5"/>
      <c r="E118" s="35"/>
    </row>
    <row r="119" spans="1:5" s="3" customFormat="1">
      <c r="A119" s="5"/>
      <c r="B119" s="45"/>
      <c r="C119" s="5"/>
      <c r="D119" s="5"/>
      <c r="E119" s="35"/>
    </row>
    <row r="120" spans="1:5" s="3" customFormat="1">
      <c r="A120" s="5"/>
      <c r="B120" s="45"/>
      <c r="C120" s="5"/>
      <c r="D120" s="5"/>
      <c r="E120" s="35"/>
    </row>
    <row r="121" spans="1:5" s="3" customFormat="1">
      <c r="A121" s="47"/>
      <c r="B121" s="48"/>
      <c r="C121" s="49"/>
      <c r="D121" s="49"/>
      <c r="E121" s="50"/>
    </row>
    <row r="122" spans="1:5" s="3" customFormat="1">
      <c r="A122" s="47"/>
      <c r="B122" s="48"/>
      <c r="C122" s="49"/>
      <c r="D122" s="49"/>
      <c r="E122" s="50"/>
    </row>
    <row r="123" spans="1:5" s="3" customFormat="1">
      <c r="A123" s="47"/>
      <c r="B123" s="48"/>
      <c r="C123" s="49"/>
      <c r="D123" s="49"/>
      <c r="E123" s="50"/>
    </row>
    <row r="124" spans="1:5" s="3" customFormat="1">
      <c r="A124" s="47"/>
      <c r="B124" s="48"/>
      <c r="C124" s="49"/>
      <c r="D124" s="49"/>
      <c r="E124" s="50"/>
    </row>
    <row r="125" spans="1:5" s="3" customFormat="1">
      <c r="A125" s="47"/>
      <c r="B125" s="48"/>
      <c r="C125" s="49"/>
      <c r="D125" s="49"/>
      <c r="E125" s="50"/>
    </row>
    <row r="126" spans="1:5" s="3" customFormat="1">
      <c r="A126" s="47"/>
      <c r="B126" s="48"/>
      <c r="C126" s="49"/>
      <c r="D126" s="49"/>
      <c r="E126" s="50"/>
    </row>
    <row r="127" spans="1:5" s="3" customFormat="1">
      <c r="A127" s="47"/>
      <c r="B127" s="48"/>
      <c r="C127" s="49"/>
      <c r="D127" s="49"/>
      <c r="E127" s="50"/>
    </row>
    <row r="128" spans="1:5" s="3" customFormat="1">
      <c r="A128" s="47"/>
      <c r="B128" s="48"/>
      <c r="C128" s="49"/>
      <c r="D128" s="49"/>
      <c r="E128" s="50"/>
    </row>
    <row r="129" spans="1:19" s="3" customFormat="1">
      <c r="A129" s="47"/>
      <c r="B129" s="48"/>
      <c r="C129" s="49"/>
      <c r="D129" s="49"/>
      <c r="E129" s="50"/>
    </row>
    <row r="130" spans="1:19" s="3" customFormat="1">
      <c r="A130" s="47"/>
      <c r="B130" s="48"/>
      <c r="C130" s="49"/>
      <c r="D130" s="49"/>
      <c r="E130" s="50"/>
    </row>
    <row r="131" spans="1:19">
      <c r="C131" s="51"/>
      <c r="D131" s="5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C132" s="51"/>
      <c r="D132" s="5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C133" s="51"/>
      <c r="D133" s="5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C134" s="51"/>
      <c r="D134" s="5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C135" s="51"/>
      <c r="D135" s="5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C136" s="51"/>
      <c r="D136" s="5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C137" s="51"/>
      <c r="D137" s="5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>
      <c r="C138" s="51"/>
      <c r="D138" s="5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>
      <c r="C139" s="51"/>
      <c r="D139" s="5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>
      <c r="C140" s="51"/>
      <c r="D140" s="5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s="52" customFormat="1">
      <c r="A141" s="1"/>
      <c r="B141" s="2"/>
      <c r="C141" s="51"/>
      <c r="D141" s="51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52" customFormat="1">
      <c r="A142" s="1"/>
      <c r="B142" s="2"/>
      <c r="C142" s="51"/>
      <c r="D142" s="51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52" customFormat="1">
      <c r="A143" s="1"/>
      <c r="B143" s="2"/>
      <c r="C143" s="51"/>
      <c r="D143" s="51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52" customFormat="1">
      <c r="A144" s="1"/>
      <c r="B144" s="2"/>
      <c r="C144" s="51"/>
      <c r="D144" s="51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52" customFormat="1">
      <c r="A145" s="1"/>
      <c r="B145" s="2"/>
      <c r="C145" s="51"/>
      <c r="D145" s="51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s="52" customFormat="1">
      <c r="A146" s="1"/>
      <c r="B146" s="2"/>
      <c r="C146" s="51"/>
      <c r="D146" s="51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s="52" customFormat="1">
      <c r="A147" s="1"/>
      <c r="B147" s="2"/>
      <c r="C147" s="51"/>
      <c r="D147" s="51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s="52" customFormat="1">
      <c r="A148" s="1"/>
      <c r="B148" s="2"/>
      <c r="C148" s="51"/>
      <c r="D148" s="51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s="52" customFormat="1">
      <c r="A149" s="1"/>
      <c r="B149" s="2"/>
      <c r="C149" s="51"/>
      <c r="D149" s="51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52" customFormat="1">
      <c r="A150" s="1"/>
      <c r="B150" s="2"/>
      <c r="C150" s="51"/>
      <c r="D150" s="51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52" customFormat="1">
      <c r="A151" s="1"/>
      <c r="B151" s="2"/>
      <c r="C151" s="51"/>
      <c r="D151" s="51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52" customFormat="1">
      <c r="A152" s="1"/>
      <c r="B152" s="2"/>
      <c r="C152" s="51"/>
      <c r="D152" s="51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52" customFormat="1">
      <c r="A153" s="1"/>
      <c r="B153" s="2"/>
      <c r="C153" s="51"/>
      <c r="D153" s="51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52" customFormat="1">
      <c r="A154" s="1"/>
      <c r="B154" s="2"/>
      <c r="C154" s="51"/>
      <c r="D154" s="51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s="52" customFormat="1">
      <c r="A155" s="1"/>
      <c r="B155" s="2"/>
      <c r="C155" s="51"/>
      <c r="D155" s="51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52" customFormat="1">
      <c r="A156" s="1"/>
      <c r="B156" s="2"/>
      <c r="C156" s="51"/>
      <c r="D156" s="51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52" customFormat="1">
      <c r="A157" s="1"/>
      <c r="B157" s="2"/>
      <c r="C157" s="51"/>
      <c r="D157" s="51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52" customFormat="1">
      <c r="A158" s="1"/>
      <c r="B158" s="2"/>
      <c r="C158" s="51"/>
      <c r="D158" s="51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52" customFormat="1">
      <c r="A159" s="1"/>
      <c r="B159" s="2"/>
      <c r="C159" s="51"/>
      <c r="D159" s="51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52" customFormat="1">
      <c r="A160" s="1"/>
      <c r="B160" s="2"/>
      <c r="C160" s="51"/>
      <c r="D160" s="51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52" customFormat="1">
      <c r="A161" s="1"/>
      <c r="B161" s="2"/>
      <c r="C161" s="51"/>
      <c r="D161" s="51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s="52" customFormat="1">
      <c r="A162" s="1"/>
      <c r="B162" s="2"/>
      <c r="C162" s="51"/>
      <c r="D162" s="51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52" customFormat="1">
      <c r="A163" s="1"/>
      <c r="B163" s="2"/>
      <c r="C163" s="51"/>
      <c r="D163" s="51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s="52" customFormat="1">
      <c r="A164" s="1"/>
      <c r="B164" s="2"/>
      <c r="C164" s="51"/>
      <c r="D164" s="51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52" customFormat="1">
      <c r="A165" s="1"/>
      <c r="B165" s="2"/>
      <c r="C165" s="51"/>
      <c r="D165" s="51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52" customFormat="1">
      <c r="A166" s="1"/>
      <c r="B166" s="2"/>
      <c r="C166" s="51"/>
      <c r="D166" s="51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52" customFormat="1">
      <c r="A167" s="1"/>
      <c r="B167" s="2"/>
      <c r="C167" s="51"/>
      <c r="D167" s="51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s="52" customFormat="1">
      <c r="A168" s="1"/>
      <c r="B168" s="2"/>
      <c r="C168" s="51"/>
      <c r="D168" s="51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52" customFormat="1">
      <c r="A169" s="1"/>
      <c r="B169" s="2"/>
      <c r="C169" s="51"/>
      <c r="D169" s="51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s="52" customFormat="1">
      <c r="A170" s="1"/>
      <c r="B170" s="2"/>
      <c r="C170" s="51"/>
      <c r="D170" s="51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s="52" customFormat="1">
      <c r="A171" s="1"/>
      <c r="B171" s="2"/>
      <c r="C171" s="51"/>
      <c r="D171" s="51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52" customFormat="1">
      <c r="A172" s="1"/>
      <c r="B172" s="2"/>
      <c r="C172" s="51"/>
      <c r="D172" s="51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s="52" customFormat="1">
      <c r="A173" s="1"/>
      <c r="B173" s="2"/>
      <c r="C173" s="51"/>
      <c r="D173" s="51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52" customFormat="1">
      <c r="A174" s="1"/>
      <c r="B174" s="2"/>
      <c r="C174" s="51"/>
      <c r="D174" s="51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52" customFormat="1">
      <c r="A175" s="1"/>
      <c r="B175" s="2"/>
      <c r="C175" s="51"/>
      <c r="D175" s="51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52" customFormat="1">
      <c r="A176" s="1"/>
      <c r="B176" s="2"/>
      <c r="C176" s="51"/>
      <c r="D176" s="51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52" customFormat="1">
      <c r="A177" s="1"/>
      <c r="B177" s="2"/>
      <c r="C177" s="51"/>
      <c r="D177" s="51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52" customFormat="1">
      <c r="A178" s="1"/>
      <c r="B178" s="2"/>
      <c r="C178" s="51"/>
      <c r="D178" s="51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52" customFormat="1">
      <c r="A179" s="1"/>
      <c r="B179" s="2"/>
      <c r="C179" s="51"/>
      <c r="D179" s="51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52" customFormat="1">
      <c r="A180" s="1"/>
      <c r="B180" s="2"/>
      <c r="C180" s="51"/>
      <c r="D180" s="51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52" customFormat="1">
      <c r="A181" s="1"/>
      <c r="B181" s="2"/>
      <c r="C181" s="51"/>
      <c r="D181" s="51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52" customFormat="1">
      <c r="A182" s="1"/>
      <c r="B182" s="2"/>
      <c r="C182" s="51"/>
      <c r="D182" s="51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52" customFormat="1">
      <c r="A183" s="1"/>
      <c r="B183" s="2"/>
      <c r="C183" s="51"/>
      <c r="D183" s="51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52" customFormat="1">
      <c r="A184" s="1"/>
      <c r="B184" s="2"/>
      <c r="C184" s="51"/>
      <c r="D184" s="51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52" customFormat="1">
      <c r="A185" s="1"/>
      <c r="B185" s="2"/>
      <c r="C185" s="51"/>
      <c r="D185" s="51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52" customFormat="1">
      <c r="A186" s="1"/>
      <c r="B186" s="2"/>
      <c r="C186" s="51"/>
      <c r="D186" s="51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52" customFormat="1">
      <c r="A187" s="1"/>
      <c r="B187" s="2"/>
      <c r="C187" s="51"/>
      <c r="D187" s="51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52" customFormat="1">
      <c r="A188" s="1"/>
      <c r="B188" s="2"/>
      <c r="C188" s="51"/>
      <c r="D188" s="51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52" customFormat="1">
      <c r="A189" s="1"/>
      <c r="B189" s="2"/>
      <c r="C189" s="51"/>
      <c r="D189" s="51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52" customFormat="1">
      <c r="A190" s="1"/>
      <c r="B190" s="2"/>
      <c r="C190" s="51"/>
      <c r="D190" s="51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52" customFormat="1">
      <c r="A191" s="1"/>
      <c r="B191" s="2"/>
      <c r="C191" s="51"/>
      <c r="D191" s="51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52" customFormat="1">
      <c r="A192" s="1"/>
      <c r="B192" s="2"/>
      <c r="C192" s="51"/>
      <c r="D192" s="51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52" customFormat="1">
      <c r="A193" s="1"/>
      <c r="B193" s="2"/>
      <c r="C193" s="51"/>
      <c r="D193" s="51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52" customFormat="1">
      <c r="A194" s="1"/>
      <c r="B194" s="2"/>
      <c r="C194" s="51"/>
      <c r="D194" s="51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52" customFormat="1">
      <c r="A195" s="1"/>
      <c r="B195" s="2"/>
      <c r="C195" s="51"/>
      <c r="D195" s="51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52" customFormat="1">
      <c r="A196" s="1"/>
      <c r="B196" s="2"/>
      <c r="C196" s="51"/>
      <c r="D196" s="51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52" customFormat="1">
      <c r="A197" s="1"/>
      <c r="B197" s="2"/>
      <c r="C197" s="51"/>
      <c r="D197" s="51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52" customFormat="1">
      <c r="A198" s="1"/>
      <c r="B198" s="2"/>
      <c r="C198" s="51"/>
      <c r="D198" s="51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52" customFormat="1">
      <c r="A199" s="1"/>
      <c r="B199" s="2"/>
      <c r="C199" s="51"/>
      <c r="D199" s="51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52" customFormat="1">
      <c r="A200" s="1"/>
      <c r="B200" s="2"/>
      <c r="C200" s="51"/>
      <c r="D200" s="51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52" customFormat="1">
      <c r="A201" s="1"/>
      <c r="B201" s="2"/>
      <c r="C201" s="51"/>
      <c r="D201" s="51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52" customFormat="1">
      <c r="A202" s="1"/>
      <c r="B202" s="2"/>
      <c r="C202" s="51"/>
      <c r="D202" s="51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52" customFormat="1">
      <c r="A203" s="1"/>
      <c r="B203" s="2"/>
      <c r="C203" s="51"/>
      <c r="D203" s="51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52" customFormat="1">
      <c r="A204" s="1"/>
      <c r="B204" s="2"/>
      <c r="C204" s="51"/>
      <c r="D204" s="51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52" customFormat="1">
      <c r="A205" s="1"/>
      <c r="B205" s="2"/>
      <c r="C205" s="51"/>
      <c r="D205" s="51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52" customFormat="1">
      <c r="A206" s="1"/>
      <c r="B206" s="2"/>
      <c r="C206" s="51"/>
      <c r="D206" s="51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52" customFormat="1">
      <c r="A207" s="1"/>
      <c r="B207" s="2"/>
      <c r="C207" s="51"/>
      <c r="D207" s="51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s="52" customFormat="1">
      <c r="A208" s="1"/>
      <c r="B208" s="2"/>
      <c r="C208" s="51"/>
      <c r="D208" s="51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52" customFormat="1">
      <c r="A209" s="1"/>
      <c r="B209" s="2"/>
      <c r="C209" s="51"/>
      <c r="D209" s="51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52" customFormat="1">
      <c r="A210" s="1"/>
      <c r="B210" s="2"/>
      <c r="C210" s="51"/>
      <c r="D210" s="51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52" customFormat="1">
      <c r="A211" s="1"/>
      <c r="B211" s="2"/>
      <c r="C211" s="51"/>
      <c r="D211" s="51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52" customFormat="1">
      <c r="A212" s="1"/>
      <c r="B212" s="2"/>
      <c r="C212" s="51"/>
      <c r="D212" s="51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52" customFormat="1">
      <c r="A213" s="1"/>
      <c r="B213" s="2"/>
      <c r="C213" s="51"/>
      <c r="D213" s="51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52" customFormat="1">
      <c r="A214" s="1"/>
      <c r="B214" s="2"/>
      <c r="C214" s="51"/>
      <c r="D214" s="51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52" customFormat="1">
      <c r="A215" s="1"/>
      <c r="B215" s="2"/>
      <c r="C215" s="51"/>
      <c r="D215" s="51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52" customFormat="1">
      <c r="A216" s="1"/>
      <c r="B216" s="2"/>
      <c r="C216" s="51"/>
      <c r="D216" s="51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s="52" customFormat="1">
      <c r="A217" s="1"/>
      <c r="B217" s="2"/>
      <c r="C217" s="51"/>
      <c r="D217" s="51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52" customFormat="1">
      <c r="A218" s="1"/>
      <c r="B218" s="2"/>
      <c r="C218" s="51"/>
      <c r="D218" s="51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52" customFormat="1">
      <c r="A219" s="1"/>
      <c r="B219" s="2"/>
      <c r="C219" s="51"/>
      <c r="D219" s="51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52" customFormat="1">
      <c r="A220" s="1"/>
      <c r="B220" s="2"/>
      <c r="C220" s="51"/>
      <c r="D220" s="51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52" customFormat="1">
      <c r="A221" s="1"/>
      <c r="B221" s="2"/>
      <c r="C221" s="51"/>
      <c r="D221" s="51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52" customFormat="1">
      <c r="A222" s="1"/>
      <c r="B222" s="2"/>
      <c r="C222" s="51"/>
      <c r="D222" s="51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52" customFormat="1">
      <c r="A223" s="1"/>
      <c r="B223" s="2"/>
      <c r="C223" s="51"/>
      <c r="D223" s="51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s="52" customFormat="1">
      <c r="A224" s="1"/>
      <c r="B224" s="2"/>
      <c r="C224" s="51"/>
      <c r="D224" s="51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52" customFormat="1">
      <c r="A225" s="1"/>
      <c r="B225" s="2"/>
      <c r="C225" s="51"/>
      <c r="D225" s="51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52" customFormat="1">
      <c r="A226" s="1"/>
      <c r="B226" s="2"/>
      <c r="C226" s="51"/>
      <c r="D226" s="51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52" customFormat="1">
      <c r="A227" s="1"/>
      <c r="B227" s="2"/>
      <c r="C227" s="51"/>
      <c r="D227" s="51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52" customFormat="1">
      <c r="A228" s="1"/>
      <c r="B228" s="2"/>
      <c r="C228" s="51"/>
      <c r="D228" s="51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s="52" customFormat="1">
      <c r="A229" s="1"/>
      <c r="B229" s="2"/>
      <c r="C229" s="51"/>
      <c r="D229" s="51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s="52" customFormat="1">
      <c r="A230" s="1"/>
      <c r="B230" s="2"/>
      <c r="C230" s="51"/>
      <c r="D230" s="51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52" customFormat="1">
      <c r="A231" s="1"/>
      <c r="B231" s="2"/>
      <c r="C231" s="51"/>
      <c r="D231" s="51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52" customFormat="1">
      <c r="A232" s="1"/>
      <c r="B232" s="2"/>
      <c r="C232" s="51"/>
      <c r="D232" s="51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52" customFormat="1">
      <c r="A233" s="1"/>
      <c r="B233" s="2"/>
      <c r="C233" s="51"/>
      <c r="D233" s="51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52" customFormat="1">
      <c r="A234" s="1"/>
      <c r="B234" s="2"/>
      <c r="C234" s="51"/>
      <c r="D234" s="51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52" customFormat="1">
      <c r="A235" s="1"/>
      <c r="B235" s="2"/>
      <c r="C235" s="51"/>
      <c r="D235" s="51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52" customFormat="1">
      <c r="A236" s="1"/>
      <c r="B236" s="2"/>
      <c r="C236" s="51"/>
      <c r="D236" s="51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s="52" customFormat="1">
      <c r="A237" s="1"/>
      <c r="B237" s="2"/>
      <c r="C237" s="51"/>
      <c r="D237" s="51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s="52" customFormat="1">
      <c r="A238" s="1"/>
      <c r="B238" s="2"/>
      <c r="C238" s="51"/>
      <c r="D238" s="51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s="52" customFormat="1">
      <c r="A239" s="1"/>
      <c r="B239" s="2"/>
      <c r="C239" s="51"/>
      <c r="D239" s="51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52" customFormat="1">
      <c r="A240" s="1"/>
      <c r="B240" s="2"/>
      <c r="C240" s="51"/>
      <c r="D240" s="51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52" customFormat="1">
      <c r="A241" s="1"/>
      <c r="B241" s="2"/>
      <c r="C241" s="51"/>
      <c r="D241" s="51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52" customFormat="1">
      <c r="A242" s="1"/>
      <c r="B242" s="2"/>
      <c r="C242" s="51"/>
      <c r="D242" s="51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52" customFormat="1">
      <c r="A243" s="1"/>
      <c r="B243" s="2"/>
      <c r="C243" s="51"/>
      <c r="D243" s="51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52" customFormat="1">
      <c r="A244" s="1"/>
      <c r="B244" s="2"/>
      <c r="C244" s="51"/>
      <c r="D244" s="51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52" customFormat="1">
      <c r="A245" s="1"/>
      <c r="B245" s="2"/>
      <c r="C245" s="51"/>
      <c r="D245" s="51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52" customFormat="1">
      <c r="A246" s="1"/>
      <c r="B246" s="2"/>
      <c r="C246" s="51"/>
      <c r="D246" s="51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52" customFormat="1">
      <c r="A247" s="1"/>
      <c r="B247" s="2"/>
      <c r="C247" s="51"/>
      <c r="D247" s="51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s="52" customFormat="1">
      <c r="A248" s="1"/>
      <c r="B248" s="2"/>
      <c r="C248" s="51"/>
      <c r="D248" s="51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s="52" customFormat="1">
      <c r="A249" s="1"/>
      <c r="B249" s="2"/>
      <c r="C249" s="51"/>
      <c r="D249" s="51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s="52" customFormat="1">
      <c r="A250" s="1"/>
      <c r="B250" s="2"/>
      <c r="C250" s="51"/>
      <c r="D250" s="51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s="52" customFormat="1">
      <c r="A251" s="1"/>
      <c r="B251" s="2"/>
      <c r="C251" s="51"/>
      <c r="D251" s="51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52" customFormat="1">
      <c r="A252" s="1"/>
      <c r="B252" s="2"/>
      <c r="C252" s="51"/>
      <c r="D252" s="51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52" customFormat="1">
      <c r="A253" s="1"/>
      <c r="B253" s="2"/>
      <c r="C253" s="51"/>
      <c r="D253" s="51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52" customFormat="1">
      <c r="A254" s="1"/>
      <c r="B254" s="2"/>
      <c r="C254" s="51"/>
      <c r="D254" s="51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s="52" customFormat="1">
      <c r="A255" s="1"/>
      <c r="B255" s="2"/>
      <c r="C255" s="51"/>
      <c r="D255" s="51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52" customFormat="1">
      <c r="A256" s="1"/>
      <c r="B256" s="2"/>
      <c r="C256" s="51"/>
      <c r="D256" s="51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</sheetData>
  <mergeCells count="28">
    <mergeCell ref="E1:J2"/>
    <mergeCell ref="A7:K7"/>
    <mergeCell ref="A73:I73"/>
    <mergeCell ref="A80:I80"/>
    <mergeCell ref="A83:I83"/>
    <mergeCell ref="A88:I88"/>
    <mergeCell ref="A106:E106"/>
    <mergeCell ref="A67:I67"/>
    <mergeCell ref="H12:H13"/>
    <mergeCell ref="I12:I13"/>
    <mergeCell ref="A15:I15"/>
    <mergeCell ref="A18:I18"/>
    <mergeCell ref="A21:I21"/>
    <mergeCell ref="A23:I23"/>
    <mergeCell ref="A26:I26"/>
    <mergeCell ref="A37:I37"/>
    <mergeCell ref="A45:I45"/>
    <mergeCell ref="A52:I52"/>
    <mergeCell ref="A59:I59"/>
    <mergeCell ref="E4:J5"/>
    <mergeCell ref="B9:D9"/>
    <mergeCell ref="B10:I10"/>
    <mergeCell ref="A12:A13"/>
    <mergeCell ref="B12:B13"/>
    <mergeCell ref="C12:C13"/>
    <mergeCell ref="D12:D13"/>
    <mergeCell ref="E12:E13"/>
    <mergeCell ref="G12:G13"/>
  </mergeCells>
  <pageMargins left="0.74803149606299213" right="0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2019-03-19T08:33:19Z</cp:lastPrinted>
  <dcterms:created xsi:type="dcterms:W3CDTF">2019-01-08T12:50:16Z</dcterms:created>
  <dcterms:modified xsi:type="dcterms:W3CDTF">2019-03-19T08:48:22Z</dcterms:modified>
</cp:coreProperties>
</file>