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8 (3)" sheetId="1" r:id="rId1"/>
  </sheets>
  <definedNames>
    <definedName name="_xlnm.Print_Area" localSheetId="0">'2018 (3)'!$A$1:$K$105</definedName>
    <definedName name="_xlnm.Print_Titles" localSheetId="0">'2018 (3)'!$13:$13</definedName>
  </definedNames>
  <calcPr calcId="124519"/>
</workbook>
</file>

<file path=xl/calcChain.xml><?xml version="1.0" encoding="utf-8"?>
<calcChain xmlns="http://schemas.openxmlformats.org/spreadsheetml/2006/main">
  <c r="F105" i="1"/>
  <c r="G105"/>
  <c r="H105"/>
  <c r="I105"/>
  <c r="J105"/>
  <c r="E105"/>
  <c r="J65"/>
  <c r="J103"/>
  <c r="J102"/>
  <c r="J101"/>
  <c r="J100"/>
  <c r="J99"/>
  <c r="J98"/>
  <c r="J97"/>
  <c r="J96"/>
  <c r="J95"/>
  <c r="J94"/>
  <c r="J92"/>
  <c r="J90"/>
  <c r="J89"/>
  <c r="J88"/>
  <c r="J86"/>
  <c r="J85"/>
  <c r="J83"/>
  <c r="J82"/>
  <c r="J81"/>
  <c r="J80"/>
  <c r="J79"/>
  <c r="J78"/>
  <c r="J76"/>
  <c r="J75"/>
  <c r="J74"/>
  <c r="J73"/>
  <c r="J72"/>
  <c r="J70"/>
  <c r="J69"/>
  <c r="J68"/>
  <c r="J67"/>
  <c r="J66"/>
  <c r="J64"/>
  <c r="J63"/>
  <c r="J61"/>
  <c r="J60"/>
  <c r="J59"/>
  <c r="J58"/>
  <c r="J57"/>
  <c r="J56"/>
  <c r="J54"/>
  <c r="J53"/>
  <c r="J52"/>
  <c r="J51"/>
  <c r="J50"/>
  <c r="J49"/>
  <c r="J47"/>
  <c r="J46"/>
  <c r="J45"/>
  <c r="J44"/>
  <c r="J43"/>
  <c r="J42"/>
  <c r="J41"/>
  <c r="J39"/>
  <c r="J38"/>
  <c r="J37"/>
  <c r="J36"/>
  <c r="J35"/>
  <c r="J34"/>
  <c r="J33"/>
  <c r="J32"/>
  <c r="F32"/>
  <c r="J31"/>
  <c r="J30"/>
  <c r="J28"/>
  <c r="J27"/>
  <c r="J25"/>
  <c r="J23"/>
  <c r="J22"/>
  <c r="J21"/>
  <c r="J20"/>
  <c r="J19"/>
  <c r="J18"/>
  <c r="J17"/>
  <c r="J15"/>
</calcChain>
</file>

<file path=xl/sharedStrings.xml><?xml version="1.0" encoding="utf-8"?>
<sst xmlns="http://schemas.openxmlformats.org/spreadsheetml/2006/main" count="176" uniqueCount="117">
  <si>
    <t>«Հավելված
Աբովյան համայնքի ավագանու   2017 թվականի
 դեկտեմբերի  26-ի N 117-Ա որոշման</t>
  </si>
  <si>
    <t>ԱԲՈՎՅԱՆԻ  ՀԱՄԱՅՆՔԱՊԵՏԱՐԱՆԻ  ԱՇԽԱՏԱԿԱԶՄԻ  ԱՇԽԱՏՈՂՆԵՐԻ ՔԱՆԱԿԸ,  ՀԱՍՏԻՔԱՑՈՒՑԱԿԸ  ԵՎ  ՊԱՇՏՈՆԱՅԻՆ  ԴՐՈՒՅՔԱՉԱՓԵՐԸ 
 2018  ԹՎԱԿԱՆԻ  ՀԱՄԱՐ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</si>
  <si>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</si>
  <si>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</si>
  <si>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</si>
  <si>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</si>
  <si>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</si>
  <si>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</si>
  <si>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</si>
  <si>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</si>
  <si>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</si>
  <si>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</si>
  <si>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</si>
  <si>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</t>
  </si>
  <si>
    <t>Համայնքի ղեկավար</t>
  </si>
  <si>
    <t>1</t>
  </si>
  <si>
    <t>ՀԱՅԵՑՈՂԱԿԱՆ ՊԱՇՏՈՆՆԵՐ</t>
  </si>
  <si>
    <t xml:space="preserve">Համայնքի ղեկավարի տեղակալ </t>
  </si>
  <si>
    <t>Համայնքի ղեկավարի խորհրդական</t>
  </si>
  <si>
    <t>Համայնքի ղեկավարի  օգնական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</si>
  <si>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</si>
  <si>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</si>
  <si>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</si>
  <si>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</si>
  <si>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</si>
  <si>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</si>
  <si>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</si>
  <si>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</si>
  <si>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</si>
  <si>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</si>
  <si>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</si>
  <si>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</si>
  <si>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</si>
  <si>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</si>
  <si>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</si>
  <si>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</si>
  <si>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</si>
  <si>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</si>
  <si>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</si>
  <si>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</si>
  <si>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</si>
  <si>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</si>
  <si>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</si>
  <si>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</si>
  <si>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</si>
  <si>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</si>
  <si>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</si>
  <si>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</si>
  <si>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</si>
  <si>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</si>
  <si>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</si>
  <si>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</si>
  <si>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</si>
  <si>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</si>
  <si>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</si>
  <si>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</si>
  <si>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</si>
  <si>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</si>
  <si>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</si>
  <si>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</si>
  <si>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</si>
  <si>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</si>
  <si>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</si>
  <si>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</si>
  <si>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</si>
  <si>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</si>
  <si>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</si>
  <si>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</si>
  <si>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</si>
  <si>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</si>
  <si>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</si>
  <si>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41.1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</si>
  <si>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</si>
  <si>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</si>
  <si>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</si>
  <si>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</si>
  <si>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</si>
  <si>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</si>
  <si>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</si>
  <si>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</si>
  <si>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</si>
  <si>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</si>
  <si>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</si>
  <si>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</si>
  <si>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</si>
  <si>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</si>
  <si>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</si>
  <si>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</si>
  <si>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</si>
  <si>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</si>
  <si>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</si>
  <si>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</si>
  <si>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</si>
  <si>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</si>
  <si>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</si>
  <si>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</si>
  <si>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</si>
  <si>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</si>
  <si>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</si>
  <si>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</si>
  <si>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</si>
  <si>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</si>
  <si>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</si>
  <si>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</si>
  <si>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</si>
  <si>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</si>
  <si>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</si>
  <si>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</si>
  <si>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2.3-8</t>
  </si>
  <si>
    <t>ՏԵԽՆԻԿԱԿԱՆ ՍՊԱՍԱՐԿՄԱՆ ԱՆՁՆԱԿԱԶՄ</t>
  </si>
  <si>
    <t>ուժը կորցրել է 13.04.2018 թ. N 37-Ա որոշմամբ</t>
  </si>
  <si>
    <t>գործողությունը դադարեցվել է 13.06.2018 թ. N 54-Ա որոշմամբ</t>
  </si>
  <si>
    <t>Աշխատողների քանակը - 75</t>
  </si>
  <si>
    <t>41.2</t>
  </si>
  <si>
    <t>2.3-9</t>
  </si>
  <si>
    <t>Հավելված
Աբովյան համայնքի ավագանու 2018 թվականի 
նոյեմբերի     -ի N   -    որոշման</t>
  </si>
  <si>
    <t>75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</si>
</sst>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9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topLeftCell="A49" workbookViewId="0">
      <selection activeCell="R99" sqref="R99"/>
    </sheetView>
  </sheetViews>
  <sheetFormatPr defaultRowHeight="16.5"/>
  <cols>
    <col min="1" max="1" width="4" style="1" customWidth="1"/>
    <col min="2" max="2" width="33.28515625" style="2" customWidth="1"/>
    <col min="3" max="3" width="6.140625" style="1" customWidth="1"/>
    <col min="4" max="4" width="5.85546875" style="1" customWidth="1"/>
    <col min="5" max="5" width="12.85546875" style="54" customWidth="1"/>
    <col min="6" max="6" width="9.140625" style="4" hidden="1" customWidth="1"/>
    <col min="7" max="7" width="0" style="3" hidden="1" customWidth="1"/>
    <col min="8" max="8" width="8.85546875" style="3" customWidth="1"/>
    <col min="9" max="9" width="9.140625" style="3"/>
    <col min="10" max="10" width="13" style="3" customWidth="1"/>
    <col min="11" max="11" width="2.140625" style="3" customWidth="1"/>
    <col min="12" max="14" width="9.140625" style="3"/>
    <col min="15" max="15" width="12.7109375" style="3" bestFit="1" customWidth="1"/>
    <col min="16" max="35" width="9.140625" style="3"/>
    <col min="36" max="16384" width="9.140625" style="4"/>
  </cols>
  <sheetData>
    <row r="1" spans="1:35" ht="16.5" customHeight="1">
      <c r="E1" s="66" t="s">
        <v>115</v>
      </c>
      <c r="F1" s="66"/>
      <c r="G1" s="66"/>
      <c r="H1" s="66"/>
      <c r="I1" s="66"/>
      <c r="J1" s="66"/>
      <c r="K1" s="66"/>
    </row>
    <row r="2" spans="1:35" ht="27.75" customHeight="1">
      <c r="E2" s="66"/>
      <c r="F2" s="66"/>
      <c r="G2" s="66"/>
      <c r="H2" s="66"/>
      <c r="I2" s="66"/>
      <c r="J2" s="66"/>
      <c r="K2" s="66"/>
    </row>
    <row r="3" spans="1:35" ht="16.5" customHeight="1">
      <c r="E3" s="66" t="s">
        <v>0</v>
      </c>
      <c r="F3" s="66"/>
      <c r="G3" s="66"/>
      <c r="H3" s="66"/>
      <c r="I3" s="66"/>
      <c r="J3" s="66"/>
      <c r="K3" s="66"/>
    </row>
    <row r="4" spans="1:35" s="5" customFormat="1" ht="37.5" customHeight="1">
      <c r="B4" s="6"/>
      <c r="C4" s="7"/>
      <c r="D4" s="7"/>
      <c r="E4" s="66"/>
      <c r="F4" s="66"/>
      <c r="G4" s="66"/>
      <c r="H4" s="66"/>
      <c r="I4" s="66"/>
      <c r="J4" s="66"/>
      <c r="K4" s="6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26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55.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0" customFormat="1" ht="21.75" customHeight="1">
      <c r="A8" s="10" t="s">
        <v>2</v>
      </c>
      <c r="B8" s="65" t="s">
        <v>112</v>
      </c>
      <c r="C8" s="65"/>
      <c r="D8" s="6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0" customFormat="1" ht="21.75" customHeight="1">
      <c r="A9" s="10" t="s">
        <v>3</v>
      </c>
      <c r="B9" s="65" t="s">
        <v>4</v>
      </c>
      <c r="C9" s="65"/>
      <c r="D9" s="65"/>
      <c r="E9" s="65"/>
      <c r="F9" s="65"/>
      <c r="G9" s="65"/>
      <c r="H9" s="65"/>
      <c r="I9" s="65"/>
      <c r="J9" s="65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 customHeight="1">
      <c r="A10" s="12"/>
      <c r="B10" s="13"/>
      <c r="C10" s="12"/>
      <c r="D10" s="12"/>
      <c r="E10" s="14"/>
      <c r="F10" s="1"/>
    </row>
    <row r="11" spans="1:35" s="18" customFormat="1" ht="28.5" customHeight="1">
      <c r="A11" s="68" t="s">
        <v>5</v>
      </c>
      <c r="B11" s="69" t="s">
        <v>6</v>
      </c>
      <c r="C11" s="61" t="s">
        <v>7</v>
      </c>
      <c r="D11" s="71" t="s">
        <v>8</v>
      </c>
      <c r="E11" s="61" t="s">
        <v>9</v>
      </c>
      <c r="F11" s="15"/>
      <c r="G11" s="16"/>
      <c r="H11" s="61" t="s">
        <v>10</v>
      </c>
      <c r="I11" s="61" t="s">
        <v>11</v>
      </c>
      <c r="J11" s="61" t="s">
        <v>12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18" customFormat="1" ht="47.25" customHeight="1">
      <c r="A12" s="68"/>
      <c r="B12" s="70"/>
      <c r="C12" s="61"/>
      <c r="D12" s="72"/>
      <c r="E12" s="61"/>
      <c r="F12" s="19"/>
      <c r="G12" s="16"/>
      <c r="H12" s="61"/>
      <c r="I12" s="61"/>
      <c r="J12" s="6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5" customFormat="1" ht="16.5" customHeight="1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8"/>
      <c r="H13" s="20">
        <v>6</v>
      </c>
      <c r="I13" s="20">
        <v>7</v>
      </c>
      <c r="J13" s="20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5" customFormat="1" ht="30" customHeight="1">
      <c r="A14" s="62" t="s">
        <v>13</v>
      </c>
      <c r="B14" s="63"/>
      <c r="C14" s="63"/>
      <c r="D14" s="63"/>
      <c r="E14" s="63"/>
      <c r="F14" s="63"/>
      <c r="G14" s="63"/>
      <c r="H14" s="63"/>
      <c r="I14" s="63"/>
      <c r="J14" s="6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5" customFormat="1" ht="30" customHeight="1">
      <c r="A15" s="20">
        <v>1</v>
      </c>
      <c r="B15" s="22" t="s">
        <v>14</v>
      </c>
      <c r="C15" s="23"/>
      <c r="D15" s="23" t="s">
        <v>15</v>
      </c>
      <c r="E15" s="24">
        <v>268700</v>
      </c>
      <c r="G15" s="8"/>
      <c r="H15" s="25"/>
      <c r="I15" s="25"/>
      <c r="J15" s="25">
        <f>+D15*E15+H15+I15</f>
        <v>268700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27" customFormat="1" ht="30" customHeight="1">
      <c r="A16" s="62" t="s">
        <v>16</v>
      </c>
      <c r="B16" s="63"/>
      <c r="C16" s="63"/>
      <c r="D16" s="63"/>
      <c r="E16" s="63"/>
      <c r="F16" s="63"/>
      <c r="G16" s="63"/>
      <c r="H16" s="63"/>
      <c r="I16" s="63"/>
      <c r="J16" s="6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5" customFormat="1" ht="30" customHeight="1">
      <c r="A17" s="20">
        <v>2</v>
      </c>
      <c r="B17" s="22" t="s">
        <v>17</v>
      </c>
      <c r="C17" s="23"/>
      <c r="D17" s="23" t="s">
        <v>15</v>
      </c>
      <c r="E17" s="25">
        <v>218400</v>
      </c>
      <c r="G17" s="8"/>
      <c r="H17" s="25"/>
      <c r="I17" s="25"/>
      <c r="J17" s="25">
        <f t="shared" ref="J17:J23" si="0">+D17*E17+H17+I17</f>
        <v>218400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5" customFormat="1" ht="30" customHeight="1">
      <c r="A18" s="20">
        <v>3</v>
      </c>
      <c r="B18" s="22" t="s">
        <v>17</v>
      </c>
      <c r="C18" s="23"/>
      <c r="D18" s="23" t="s">
        <v>15</v>
      </c>
      <c r="E18" s="25">
        <v>218400</v>
      </c>
      <c r="G18" s="8"/>
      <c r="H18" s="25"/>
      <c r="I18" s="25"/>
      <c r="J18" s="25">
        <f t="shared" si="0"/>
        <v>218400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5" customFormat="1" ht="30" customHeight="1">
      <c r="A19" s="20">
        <v>4</v>
      </c>
      <c r="B19" s="22" t="s">
        <v>18</v>
      </c>
      <c r="C19" s="23"/>
      <c r="D19" s="23" t="s">
        <v>15</v>
      </c>
      <c r="E19" s="25">
        <v>180600</v>
      </c>
      <c r="G19" s="8"/>
      <c r="H19" s="25"/>
      <c r="I19" s="25"/>
      <c r="J19" s="25">
        <f t="shared" si="0"/>
        <v>180600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5" customFormat="1" ht="30" customHeight="1">
      <c r="A20" s="20">
        <v>5</v>
      </c>
      <c r="B20" s="22" t="s">
        <v>18</v>
      </c>
      <c r="C20" s="23"/>
      <c r="D20" s="23" t="s">
        <v>15</v>
      </c>
      <c r="E20" s="25">
        <v>180600</v>
      </c>
      <c r="G20" s="8"/>
      <c r="H20" s="25"/>
      <c r="I20" s="25"/>
      <c r="J20" s="25">
        <f t="shared" si="0"/>
        <v>180600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5" customFormat="1" ht="30" customHeight="1">
      <c r="A21" s="20">
        <v>6</v>
      </c>
      <c r="B21" s="22" t="s">
        <v>19</v>
      </c>
      <c r="C21" s="23"/>
      <c r="D21" s="23" t="s">
        <v>15</v>
      </c>
      <c r="E21" s="25">
        <v>180600</v>
      </c>
      <c r="G21" s="8"/>
      <c r="H21" s="25"/>
      <c r="I21" s="25"/>
      <c r="J21" s="25">
        <f t="shared" si="0"/>
        <v>180600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5" customFormat="1" ht="30" customHeight="1">
      <c r="A22" s="20">
        <v>7</v>
      </c>
      <c r="B22" s="22" t="s">
        <v>19</v>
      </c>
      <c r="C22" s="23"/>
      <c r="D22" s="23" t="s">
        <v>15</v>
      </c>
      <c r="E22" s="25">
        <v>180600</v>
      </c>
      <c r="G22" s="8"/>
      <c r="H22" s="25"/>
      <c r="I22" s="25"/>
      <c r="J22" s="25">
        <f t="shared" si="0"/>
        <v>180600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5" customFormat="1" ht="30" customHeight="1">
      <c r="A23" s="20">
        <v>8</v>
      </c>
      <c r="B23" s="22" t="s">
        <v>19</v>
      </c>
      <c r="C23" s="23"/>
      <c r="D23" s="23" t="s">
        <v>15</v>
      </c>
      <c r="E23" s="25">
        <v>180600</v>
      </c>
      <c r="G23" s="8"/>
      <c r="H23" s="25"/>
      <c r="I23" s="25"/>
      <c r="J23" s="25">
        <f t="shared" si="0"/>
        <v>180600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27" customFormat="1" ht="30" customHeight="1">
      <c r="A24" s="62" t="s">
        <v>20</v>
      </c>
      <c r="B24" s="63"/>
      <c r="C24" s="63"/>
      <c r="D24" s="63"/>
      <c r="E24" s="63"/>
      <c r="F24" s="63"/>
      <c r="G24" s="63"/>
      <c r="H24" s="63"/>
      <c r="I24" s="63"/>
      <c r="J24" s="64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5" customFormat="1" ht="30" customHeight="1">
      <c r="A25" s="28">
        <v>9</v>
      </c>
      <c r="B25" s="29" t="s">
        <v>21</v>
      </c>
      <c r="C25" s="28" t="s">
        <v>22</v>
      </c>
      <c r="D25" s="28">
        <v>1</v>
      </c>
      <c r="E25" s="25">
        <v>218400</v>
      </c>
      <c r="G25" s="8"/>
      <c r="H25" s="25"/>
      <c r="I25" s="25"/>
      <c r="J25" s="25">
        <f>+D25*E25+H25+I25</f>
        <v>218400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27" customFormat="1" ht="36" customHeight="1">
      <c r="A26" s="57" t="s">
        <v>23</v>
      </c>
      <c r="B26" s="58"/>
      <c r="C26" s="58"/>
      <c r="D26" s="58"/>
      <c r="E26" s="58"/>
      <c r="F26" s="58"/>
      <c r="G26" s="58"/>
      <c r="H26" s="58"/>
      <c r="I26" s="58"/>
      <c r="J26" s="59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5" customFormat="1" ht="30" customHeight="1">
      <c r="A27" s="28">
        <v>10</v>
      </c>
      <c r="B27" s="29" t="s">
        <v>24</v>
      </c>
      <c r="C27" s="28" t="s">
        <v>25</v>
      </c>
      <c r="D27" s="28">
        <v>1</v>
      </c>
      <c r="E27" s="25">
        <v>256600</v>
      </c>
      <c r="F27" s="25"/>
      <c r="G27" s="25"/>
      <c r="H27" s="25"/>
      <c r="I27" s="25"/>
      <c r="J27" s="25">
        <f>+D27*E27+H27+I27</f>
        <v>256600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5" customFormat="1" ht="30" customHeight="1">
      <c r="A28" s="28">
        <v>11</v>
      </c>
      <c r="B28" s="29" t="s">
        <v>26</v>
      </c>
      <c r="C28" s="28" t="s">
        <v>27</v>
      </c>
      <c r="D28" s="28">
        <v>1</v>
      </c>
      <c r="E28" s="25">
        <v>133600</v>
      </c>
      <c r="F28" s="25"/>
      <c r="G28" s="25"/>
      <c r="H28" s="25"/>
      <c r="I28" s="25"/>
      <c r="J28" s="25">
        <f>+D28*E28+H28+I28</f>
        <v>133600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5" customFormat="1" ht="30" customHeight="1">
      <c r="A29" s="57" t="s">
        <v>28</v>
      </c>
      <c r="B29" s="58"/>
      <c r="C29" s="58"/>
      <c r="D29" s="58"/>
      <c r="E29" s="58"/>
      <c r="F29" s="58"/>
      <c r="G29" s="58"/>
      <c r="H29" s="58"/>
      <c r="I29" s="58"/>
      <c r="J29" s="5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5" customFormat="1" ht="30" customHeight="1">
      <c r="A30" s="28">
        <v>12</v>
      </c>
      <c r="B30" s="29" t="s">
        <v>24</v>
      </c>
      <c r="C30" s="28" t="s">
        <v>29</v>
      </c>
      <c r="D30" s="28">
        <v>1</v>
      </c>
      <c r="E30" s="25">
        <v>180600</v>
      </c>
      <c r="F30" s="25"/>
      <c r="G30" s="25"/>
      <c r="H30" s="25"/>
      <c r="I30" s="25">
        <v>18060</v>
      </c>
      <c r="J30" s="25">
        <f t="shared" ref="J30:J39" si="1">+D30*E30+H30+I30</f>
        <v>198660</v>
      </c>
      <c r="K30" s="8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5" customFormat="1" ht="30" customHeight="1">
      <c r="A31" s="28">
        <v>13</v>
      </c>
      <c r="B31" s="29" t="s">
        <v>30</v>
      </c>
      <c r="C31" s="28" t="s">
        <v>31</v>
      </c>
      <c r="D31" s="28">
        <v>1</v>
      </c>
      <c r="E31" s="25">
        <v>157800</v>
      </c>
      <c r="F31" s="25"/>
      <c r="G31" s="25"/>
      <c r="H31" s="25"/>
      <c r="I31" s="25">
        <v>15780</v>
      </c>
      <c r="J31" s="25">
        <f t="shared" si="1"/>
        <v>173580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31" customFormat="1" ht="30" customHeight="1">
      <c r="A32" s="28">
        <v>14</v>
      </c>
      <c r="B32" s="29" t="s">
        <v>32</v>
      </c>
      <c r="C32" s="28" t="s">
        <v>33</v>
      </c>
      <c r="D32" s="28">
        <v>1</v>
      </c>
      <c r="E32" s="25">
        <v>152800</v>
      </c>
      <c r="F32" s="25" t="e">
        <f>#REF!+F31+F50+#REF!+#REF!</f>
        <v>#REF!</v>
      </c>
      <c r="G32" s="25"/>
      <c r="H32" s="25"/>
      <c r="I32" s="25"/>
      <c r="J32" s="25">
        <f t="shared" si="1"/>
        <v>152800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s="31" customFormat="1" ht="30" customHeight="1">
      <c r="A33" s="28">
        <v>15</v>
      </c>
      <c r="B33" s="29" t="s">
        <v>34</v>
      </c>
      <c r="C33" s="28" t="s">
        <v>35</v>
      </c>
      <c r="D33" s="28">
        <v>1</v>
      </c>
      <c r="E33" s="25">
        <v>152800</v>
      </c>
      <c r="F33" s="25"/>
      <c r="G33" s="25"/>
      <c r="H33" s="25"/>
      <c r="I33" s="25"/>
      <c r="J33" s="25">
        <f t="shared" si="1"/>
        <v>152800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s="5" customFormat="1" ht="30" customHeight="1">
      <c r="A34" s="28">
        <v>16</v>
      </c>
      <c r="B34" s="29" t="s">
        <v>36</v>
      </c>
      <c r="C34" s="28" t="s">
        <v>37</v>
      </c>
      <c r="D34" s="28">
        <v>1</v>
      </c>
      <c r="E34" s="25">
        <v>136300</v>
      </c>
      <c r="F34" s="25"/>
      <c r="G34" s="25"/>
      <c r="H34" s="25"/>
      <c r="I34" s="25"/>
      <c r="J34" s="25">
        <f t="shared" si="1"/>
        <v>136300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5" customFormat="1" ht="30" customHeight="1">
      <c r="A35" s="28">
        <v>17</v>
      </c>
      <c r="B35" s="29" t="s">
        <v>36</v>
      </c>
      <c r="C35" s="28" t="s">
        <v>38</v>
      </c>
      <c r="D35" s="28">
        <v>1</v>
      </c>
      <c r="E35" s="25">
        <v>136300</v>
      </c>
      <c r="F35" s="25"/>
      <c r="G35" s="25"/>
      <c r="H35" s="25"/>
      <c r="I35" s="25"/>
      <c r="J35" s="25">
        <f t="shared" si="1"/>
        <v>136300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5" customFormat="1" ht="30" customHeight="1">
      <c r="A36" s="28">
        <v>18</v>
      </c>
      <c r="B36" s="29" t="s">
        <v>36</v>
      </c>
      <c r="C36" s="28" t="s">
        <v>39</v>
      </c>
      <c r="D36" s="28">
        <v>1</v>
      </c>
      <c r="E36" s="25">
        <v>136300</v>
      </c>
      <c r="F36" s="25"/>
      <c r="G36" s="25"/>
      <c r="H36" s="25"/>
      <c r="I36" s="25"/>
      <c r="J36" s="25">
        <f t="shared" si="1"/>
        <v>136300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s="5" customFormat="1" ht="30" customHeight="1">
      <c r="A37" s="28">
        <v>19</v>
      </c>
      <c r="B37" s="29" t="s">
        <v>36</v>
      </c>
      <c r="C37" s="28" t="s">
        <v>40</v>
      </c>
      <c r="D37" s="28">
        <v>1</v>
      </c>
      <c r="E37" s="25">
        <v>136300</v>
      </c>
      <c r="F37" s="25"/>
      <c r="G37" s="25"/>
      <c r="H37" s="25"/>
      <c r="I37" s="25"/>
      <c r="J37" s="25">
        <f t="shared" si="1"/>
        <v>136300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s="31" customFormat="1" ht="30" customHeight="1">
      <c r="A38" s="28">
        <v>20</v>
      </c>
      <c r="B38" s="29" t="s">
        <v>41</v>
      </c>
      <c r="C38" s="28" t="s">
        <v>42</v>
      </c>
      <c r="D38" s="28">
        <v>1</v>
      </c>
      <c r="E38" s="25">
        <v>129100</v>
      </c>
      <c r="F38" s="25"/>
      <c r="G38" s="25"/>
      <c r="H38" s="25"/>
      <c r="I38" s="25"/>
      <c r="J38" s="25">
        <f t="shared" si="1"/>
        <v>129100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s="5" customFormat="1" ht="30" customHeight="1">
      <c r="A39" s="28">
        <v>21</v>
      </c>
      <c r="B39" s="29" t="s">
        <v>41</v>
      </c>
      <c r="C39" s="28" t="s">
        <v>43</v>
      </c>
      <c r="D39" s="28">
        <v>1</v>
      </c>
      <c r="E39" s="25">
        <v>129100</v>
      </c>
      <c r="F39" s="25"/>
      <c r="G39" s="25"/>
      <c r="H39" s="25"/>
      <c r="I39" s="25"/>
      <c r="J39" s="25">
        <f t="shared" si="1"/>
        <v>129100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s="5" customFormat="1" ht="30" customHeight="1">
      <c r="A40" s="57" t="s">
        <v>44</v>
      </c>
      <c r="B40" s="58"/>
      <c r="C40" s="58"/>
      <c r="D40" s="58"/>
      <c r="E40" s="58"/>
      <c r="F40" s="58"/>
      <c r="G40" s="58"/>
      <c r="H40" s="58"/>
      <c r="I40" s="58"/>
      <c r="J40" s="5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s="5" customFormat="1" ht="30" customHeight="1">
      <c r="A41" s="28">
        <v>22</v>
      </c>
      <c r="B41" s="29" t="s">
        <v>24</v>
      </c>
      <c r="C41" s="28" t="s">
        <v>45</v>
      </c>
      <c r="D41" s="28">
        <v>1</v>
      </c>
      <c r="E41" s="25">
        <v>180600</v>
      </c>
      <c r="G41" s="8"/>
      <c r="H41" s="25"/>
      <c r="I41" s="25">
        <v>18060</v>
      </c>
      <c r="J41" s="25">
        <f t="shared" ref="J41:J47" si="2">+D41*E41+H41+I41</f>
        <v>198660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s="31" customFormat="1" ht="30" customHeight="1">
      <c r="A42" s="28">
        <v>23</v>
      </c>
      <c r="B42" s="29" t="s">
        <v>46</v>
      </c>
      <c r="C42" s="28" t="s">
        <v>47</v>
      </c>
      <c r="D42" s="28">
        <v>1</v>
      </c>
      <c r="E42" s="25">
        <v>152800</v>
      </c>
      <c r="G42" s="8"/>
      <c r="H42" s="25"/>
      <c r="I42" s="25"/>
      <c r="J42" s="25">
        <f t="shared" si="2"/>
        <v>152800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s="31" customFormat="1" ht="30" customHeight="1">
      <c r="A43" s="28">
        <v>24</v>
      </c>
      <c r="B43" s="29" t="s">
        <v>41</v>
      </c>
      <c r="C43" s="28" t="s">
        <v>48</v>
      </c>
      <c r="D43" s="28">
        <v>1</v>
      </c>
      <c r="E43" s="25">
        <v>129100</v>
      </c>
      <c r="G43" s="8"/>
      <c r="H43" s="25"/>
      <c r="I43" s="25"/>
      <c r="J43" s="25">
        <f t="shared" si="2"/>
        <v>129100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s="31" customFormat="1" ht="30" customHeight="1">
      <c r="A44" s="28">
        <v>25</v>
      </c>
      <c r="B44" s="29" t="s">
        <v>41</v>
      </c>
      <c r="C44" s="28" t="s">
        <v>49</v>
      </c>
      <c r="D44" s="28">
        <v>1</v>
      </c>
      <c r="E44" s="25">
        <v>129100</v>
      </c>
      <c r="G44" s="8"/>
      <c r="H44" s="25"/>
      <c r="I44" s="25"/>
      <c r="J44" s="25">
        <f t="shared" si="2"/>
        <v>129100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s="31" customFormat="1" ht="30" customHeight="1">
      <c r="A45" s="28">
        <v>26</v>
      </c>
      <c r="B45" s="29" t="s">
        <v>50</v>
      </c>
      <c r="C45" s="28" t="s">
        <v>51</v>
      </c>
      <c r="D45" s="28">
        <v>1</v>
      </c>
      <c r="E45" s="25">
        <v>115200</v>
      </c>
      <c r="G45" s="8"/>
      <c r="H45" s="25"/>
      <c r="I45" s="25"/>
      <c r="J45" s="25">
        <f t="shared" si="2"/>
        <v>115200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s="5" customFormat="1" ht="30" customHeight="1">
      <c r="A46" s="28">
        <v>27</v>
      </c>
      <c r="B46" s="29" t="s">
        <v>50</v>
      </c>
      <c r="C46" s="28" t="s">
        <v>52</v>
      </c>
      <c r="D46" s="28">
        <v>1</v>
      </c>
      <c r="E46" s="25">
        <v>115200</v>
      </c>
      <c r="G46" s="8"/>
      <c r="H46" s="25"/>
      <c r="I46" s="25"/>
      <c r="J46" s="25">
        <f t="shared" si="2"/>
        <v>115200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s="31" customFormat="1" ht="30" customHeight="1">
      <c r="A47" s="28">
        <v>28</v>
      </c>
      <c r="B47" s="29" t="s">
        <v>50</v>
      </c>
      <c r="C47" s="28" t="s">
        <v>53</v>
      </c>
      <c r="D47" s="28">
        <v>1</v>
      </c>
      <c r="E47" s="25">
        <v>115200</v>
      </c>
      <c r="G47" s="8"/>
      <c r="H47" s="25"/>
      <c r="I47" s="25"/>
      <c r="J47" s="25">
        <f t="shared" si="2"/>
        <v>115200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s="5" customFormat="1" ht="30" customHeight="1">
      <c r="A48" s="57" t="s">
        <v>54</v>
      </c>
      <c r="B48" s="58"/>
      <c r="C48" s="58"/>
      <c r="D48" s="58"/>
      <c r="E48" s="58"/>
      <c r="F48" s="58"/>
      <c r="G48" s="58"/>
      <c r="H48" s="58"/>
      <c r="I48" s="58"/>
      <c r="J48" s="5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s="5" customFormat="1" ht="30" customHeight="1">
      <c r="A49" s="28">
        <v>29</v>
      </c>
      <c r="B49" s="29" t="s">
        <v>55</v>
      </c>
      <c r="C49" s="28" t="s">
        <v>56</v>
      </c>
      <c r="D49" s="28">
        <v>1</v>
      </c>
      <c r="E49" s="25">
        <v>180600</v>
      </c>
      <c r="G49" s="8"/>
      <c r="H49" s="25"/>
      <c r="I49" s="25">
        <v>18060</v>
      </c>
      <c r="J49" s="25">
        <f t="shared" ref="J49:J54" si="3">+D49*E49+H49+I49</f>
        <v>198660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s="5" customFormat="1" ht="30" customHeight="1">
      <c r="A50" s="28">
        <v>30</v>
      </c>
      <c r="B50" s="29" t="s">
        <v>34</v>
      </c>
      <c r="C50" s="28" t="s">
        <v>57</v>
      </c>
      <c r="D50" s="28">
        <v>1</v>
      </c>
      <c r="E50" s="25">
        <v>152800</v>
      </c>
      <c r="G50" s="8"/>
      <c r="H50" s="25"/>
      <c r="I50" s="25"/>
      <c r="J50" s="25">
        <f t="shared" si="3"/>
        <v>152800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s="5" customFormat="1" ht="30" customHeight="1">
      <c r="A51" s="28">
        <v>31</v>
      </c>
      <c r="B51" s="29" t="s">
        <v>41</v>
      </c>
      <c r="C51" s="28" t="s">
        <v>58</v>
      </c>
      <c r="D51" s="28">
        <v>1</v>
      </c>
      <c r="E51" s="25">
        <v>129100</v>
      </c>
      <c r="G51" s="8"/>
      <c r="H51" s="25"/>
      <c r="I51" s="25"/>
      <c r="J51" s="25">
        <f t="shared" si="3"/>
        <v>129100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5" customFormat="1" ht="30" customHeight="1">
      <c r="A52" s="28">
        <v>32</v>
      </c>
      <c r="B52" s="29" t="s">
        <v>41</v>
      </c>
      <c r="C52" s="28" t="s">
        <v>59</v>
      </c>
      <c r="D52" s="28">
        <v>1</v>
      </c>
      <c r="E52" s="25">
        <v>129100</v>
      </c>
      <c r="G52" s="8"/>
      <c r="H52" s="25"/>
      <c r="I52" s="25"/>
      <c r="J52" s="25">
        <f t="shared" si="3"/>
        <v>129100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5" customFormat="1" ht="30" customHeight="1">
      <c r="A53" s="28">
        <v>33</v>
      </c>
      <c r="B53" s="29" t="s">
        <v>50</v>
      </c>
      <c r="C53" s="28" t="s">
        <v>60</v>
      </c>
      <c r="D53" s="28">
        <v>1</v>
      </c>
      <c r="E53" s="25">
        <v>115200</v>
      </c>
      <c r="G53" s="8"/>
      <c r="H53" s="25"/>
      <c r="I53" s="25"/>
      <c r="J53" s="25">
        <f t="shared" si="3"/>
        <v>115200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5" customFormat="1" ht="30" customHeight="1">
      <c r="A54" s="28">
        <v>34</v>
      </c>
      <c r="B54" s="29" t="s">
        <v>50</v>
      </c>
      <c r="C54" s="28" t="s">
        <v>61</v>
      </c>
      <c r="D54" s="28">
        <v>1</v>
      </c>
      <c r="E54" s="25">
        <v>115200</v>
      </c>
      <c r="G54" s="8"/>
      <c r="H54" s="25"/>
      <c r="I54" s="25"/>
      <c r="J54" s="25">
        <f t="shared" si="3"/>
        <v>115200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33" customFormat="1" ht="30" customHeight="1">
      <c r="A55" s="57" t="s">
        <v>62</v>
      </c>
      <c r="B55" s="58"/>
      <c r="C55" s="58"/>
      <c r="D55" s="58"/>
      <c r="E55" s="58"/>
      <c r="F55" s="58"/>
      <c r="G55" s="58"/>
      <c r="H55" s="58"/>
      <c r="I55" s="58"/>
      <c r="J55" s="59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s="5" customFormat="1" ht="30" customHeight="1">
      <c r="A56" s="28">
        <v>35</v>
      </c>
      <c r="B56" s="29" t="s">
        <v>24</v>
      </c>
      <c r="C56" s="28" t="s">
        <v>63</v>
      </c>
      <c r="D56" s="28">
        <v>1</v>
      </c>
      <c r="E56" s="25">
        <v>180600</v>
      </c>
      <c r="G56" s="8"/>
      <c r="H56" s="25"/>
      <c r="I56" s="25"/>
      <c r="J56" s="25">
        <f t="shared" ref="J56:J61" si="4">+D56*E56+H56+I56</f>
        <v>180600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31" customFormat="1" ht="30" customHeight="1">
      <c r="A57" s="28">
        <v>36</v>
      </c>
      <c r="B57" s="29" t="s">
        <v>32</v>
      </c>
      <c r="C57" s="28" t="s">
        <v>64</v>
      </c>
      <c r="D57" s="28">
        <v>1</v>
      </c>
      <c r="E57" s="25">
        <v>152800</v>
      </c>
      <c r="G57" s="8"/>
      <c r="H57" s="25"/>
      <c r="I57" s="25"/>
      <c r="J57" s="25">
        <f t="shared" si="4"/>
        <v>152800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s="5" customFormat="1" ht="30" customHeight="1">
      <c r="A58" s="28">
        <v>37</v>
      </c>
      <c r="B58" s="29" t="s">
        <v>41</v>
      </c>
      <c r="C58" s="28" t="s">
        <v>65</v>
      </c>
      <c r="D58" s="28">
        <v>1</v>
      </c>
      <c r="E58" s="25">
        <v>129100</v>
      </c>
      <c r="G58" s="8"/>
      <c r="H58" s="25"/>
      <c r="I58" s="25"/>
      <c r="J58" s="25">
        <f t="shared" si="4"/>
        <v>129100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s="31" customFormat="1" ht="30" customHeight="1">
      <c r="A59" s="28">
        <v>38</v>
      </c>
      <c r="B59" s="29" t="s">
        <v>41</v>
      </c>
      <c r="C59" s="28" t="s">
        <v>66</v>
      </c>
      <c r="D59" s="28">
        <v>1</v>
      </c>
      <c r="E59" s="25">
        <v>129100</v>
      </c>
      <c r="G59" s="8"/>
      <c r="H59" s="25"/>
      <c r="I59" s="25"/>
      <c r="J59" s="25">
        <f t="shared" si="4"/>
        <v>129100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s="31" customFormat="1" ht="30" customHeight="1">
      <c r="A60" s="28">
        <v>39</v>
      </c>
      <c r="B60" s="29" t="s">
        <v>41</v>
      </c>
      <c r="C60" s="28" t="s">
        <v>67</v>
      </c>
      <c r="D60" s="28">
        <v>1</v>
      </c>
      <c r="E60" s="25">
        <v>129100</v>
      </c>
      <c r="G60" s="8"/>
      <c r="H60" s="25"/>
      <c r="I60" s="25"/>
      <c r="J60" s="25">
        <f t="shared" si="4"/>
        <v>129100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s="5" customFormat="1" ht="30" customHeight="1">
      <c r="A61" s="28">
        <v>40</v>
      </c>
      <c r="B61" s="29" t="s">
        <v>50</v>
      </c>
      <c r="C61" s="28" t="s">
        <v>68</v>
      </c>
      <c r="D61" s="28">
        <v>1</v>
      </c>
      <c r="E61" s="25">
        <v>115200</v>
      </c>
      <c r="G61" s="8"/>
      <c r="H61" s="25"/>
      <c r="I61" s="25"/>
      <c r="J61" s="25">
        <f t="shared" si="4"/>
        <v>115200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s="5" customFormat="1" ht="30" customHeight="1">
      <c r="A62" s="57" t="s">
        <v>69</v>
      </c>
      <c r="B62" s="58"/>
      <c r="C62" s="58"/>
      <c r="D62" s="58"/>
      <c r="E62" s="58"/>
      <c r="F62" s="58"/>
      <c r="G62" s="58"/>
      <c r="H62" s="58"/>
      <c r="I62" s="58"/>
      <c r="J62" s="5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s="5" customFormat="1" ht="30" customHeight="1">
      <c r="A63" s="28">
        <v>41</v>
      </c>
      <c r="B63" s="29" t="s">
        <v>24</v>
      </c>
      <c r="C63" s="28" t="s">
        <v>70</v>
      </c>
      <c r="D63" s="28">
        <v>1</v>
      </c>
      <c r="E63" s="25">
        <v>180600</v>
      </c>
      <c r="G63" s="8"/>
      <c r="H63" s="25"/>
      <c r="I63" s="25">
        <v>18060</v>
      </c>
      <c r="J63" s="25">
        <f t="shared" ref="J63:J70" si="5">+D63*E63+H63+I63</f>
        <v>198660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5" customFormat="1" ht="30" customHeight="1">
      <c r="A64" s="28" t="s">
        <v>71</v>
      </c>
      <c r="B64" s="29" t="s">
        <v>32</v>
      </c>
      <c r="C64" s="23" t="s">
        <v>108</v>
      </c>
      <c r="D64" s="28">
        <v>1</v>
      </c>
      <c r="E64" s="25">
        <v>152800</v>
      </c>
      <c r="G64" s="8"/>
      <c r="H64" s="25"/>
      <c r="I64" s="25"/>
      <c r="J64" s="25">
        <f t="shared" si="5"/>
        <v>152800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5" customFormat="1" ht="30" customHeight="1">
      <c r="A65" s="28" t="s">
        <v>113</v>
      </c>
      <c r="B65" s="29" t="s">
        <v>32</v>
      </c>
      <c r="C65" s="23" t="s">
        <v>114</v>
      </c>
      <c r="D65" s="28">
        <v>1</v>
      </c>
      <c r="E65" s="25">
        <v>152800</v>
      </c>
      <c r="G65" s="8"/>
      <c r="H65" s="25"/>
      <c r="I65" s="25"/>
      <c r="J65" s="25">
        <f t="shared" ref="J65" si="6">+D65*E65+H65+I65</f>
        <v>152800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5" customFormat="1" ht="30" customHeight="1">
      <c r="A66" s="28">
        <v>42</v>
      </c>
      <c r="B66" s="29" t="s">
        <v>36</v>
      </c>
      <c r="C66" s="28" t="s">
        <v>72</v>
      </c>
      <c r="D66" s="28">
        <v>1</v>
      </c>
      <c r="E66" s="25">
        <v>136300</v>
      </c>
      <c r="G66" s="8"/>
      <c r="H66" s="25"/>
      <c r="I66" s="25"/>
      <c r="J66" s="25">
        <f t="shared" si="5"/>
        <v>136300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20" customFormat="1" ht="30" customHeight="1">
      <c r="A67" s="28">
        <v>43</v>
      </c>
      <c r="B67" s="29" t="s">
        <v>41</v>
      </c>
      <c r="C67" s="28" t="s">
        <v>73</v>
      </c>
      <c r="D67" s="28">
        <v>1</v>
      </c>
      <c r="E67" s="25">
        <v>129100</v>
      </c>
      <c r="F67" s="34"/>
      <c r="G67" s="8"/>
      <c r="H67" s="25"/>
      <c r="I67" s="25"/>
      <c r="J67" s="25">
        <f t="shared" si="5"/>
        <v>129100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s="5" customFormat="1" ht="30" customHeight="1">
      <c r="A68" s="28">
        <v>44</v>
      </c>
      <c r="B68" s="29" t="s">
        <v>26</v>
      </c>
      <c r="C68" s="28" t="s">
        <v>74</v>
      </c>
      <c r="D68" s="28">
        <v>1</v>
      </c>
      <c r="E68" s="25">
        <v>129100</v>
      </c>
      <c r="G68" s="8"/>
      <c r="H68" s="25"/>
      <c r="I68" s="25"/>
      <c r="J68" s="25">
        <f t="shared" si="5"/>
        <v>129100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s="33" customFormat="1" ht="30" customHeight="1">
      <c r="A69" s="28">
        <v>45</v>
      </c>
      <c r="B69" s="29" t="s">
        <v>41</v>
      </c>
      <c r="C69" s="28" t="s">
        <v>75</v>
      </c>
      <c r="D69" s="28">
        <v>1</v>
      </c>
      <c r="E69" s="25">
        <v>129100</v>
      </c>
      <c r="G69" s="32"/>
      <c r="H69" s="25"/>
      <c r="I69" s="25"/>
      <c r="J69" s="25">
        <f t="shared" si="5"/>
        <v>129100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s="33" customFormat="1" ht="30" customHeight="1">
      <c r="A70" s="28">
        <v>46</v>
      </c>
      <c r="B70" s="29" t="s">
        <v>50</v>
      </c>
      <c r="C70" s="28" t="s">
        <v>76</v>
      </c>
      <c r="D70" s="28">
        <v>1</v>
      </c>
      <c r="E70" s="25">
        <v>115200</v>
      </c>
      <c r="G70" s="32"/>
      <c r="H70" s="25"/>
      <c r="I70" s="25"/>
      <c r="J70" s="25">
        <f t="shared" si="5"/>
        <v>115200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s="5" customFormat="1" ht="36" customHeight="1">
      <c r="A71" s="57" t="s">
        <v>77</v>
      </c>
      <c r="B71" s="58"/>
      <c r="C71" s="58"/>
      <c r="D71" s="58"/>
      <c r="E71" s="58"/>
      <c r="F71" s="58"/>
      <c r="G71" s="58"/>
      <c r="H71" s="58"/>
      <c r="I71" s="58"/>
      <c r="J71" s="59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s="31" customFormat="1" ht="30" customHeight="1">
      <c r="A72" s="28">
        <v>47</v>
      </c>
      <c r="B72" s="29" t="s">
        <v>24</v>
      </c>
      <c r="C72" s="28" t="s">
        <v>78</v>
      </c>
      <c r="D72" s="28">
        <v>1</v>
      </c>
      <c r="E72" s="25">
        <v>180600</v>
      </c>
      <c r="G72" s="8"/>
      <c r="H72" s="25"/>
      <c r="I72" s="25"/>
      <c r="J72" s="25">
        <f>+D72*E72+H72+I72</f>
        <v>180600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:35" s="20" customFormat="1" ht="30" customHeight="1">
      <c r="A73" s="28">
        <v>48</v>
      </c>
      <c r="B73" s="29" t="s">
        <v>79</v>
      </c>
      <c r="C73" s="28" t="s">
        <v>80</v>
      </c>
      <c r="D73" s="28">
        <v>1</v>
      </c>
      <c r="E73" s="25">
        <v>136300</v>
      </c>
      <c r="F73" s="34"/>
      <c r="G73" s="8"/>
      <c r="H73" s="25"/>
      <c r="I73" s="25"/>
      <c r="J73" s="25">
        <f>+D73*E73+H73+I73</f>
        <v>136300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s="20" customFormat="1" ht="30" customHeight="1">
      <c r="A74" s="28">
        <v>49</v>
      </c>
      <c r="B74" s="29" t="s">
        <v>41</v>
      </c>
      <c r="C74" s="28" t="s">
        <v>81</v>
      </c>
      <c r="D74" s="28">
        <v>1</v>
      </c>
      <c r="E74" s="25">
        <v>129100</v>
      </c>
      <c r="F74" s="34"/>
      <c r="G74" s="8"/>
      <c r="H74" s="25"/>
      <c r="I74" s="25"/>
      <c r="J74" s="25">
        <f>+D74*E74+H74+I74</f>
        <v>129100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s="20" customFormat="1" ht="30" customHeight="1">
      <c r="A75" s="28">
        <v>50</v>
      </c>
      <c r="B75" s="29" t="s">
        <v>41</v>
      </c>
      <c r="C75" s="28" t="s">
        <v>82</v>
      </c>
      <c r="D75" s="28">
        <v>1</v>
      </c>
      <c r="E75" s="25">
        <v>129100</v>
      </c>
      <c r="F75" s="34"/>
      <c r="G75" s="8"/>
      <c r="H75" s="25"/>
      <c r="I75" s="25"/>
      <c r="J75" s="25">
        <f>+D75*E75+H75+I75</f>
        <v>129100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s="5" customFormat="1" ht="30" customHeight="1">
      <c r="A76" s="28">
        <v>51</v>
      </c>
      <c r="B76" s="29" t="s">
        <v>50</v>
      </c>
      <c r="C76" s="28" t="s">
        <v>83</v>
      </c>
      <c r="D76" s="28">
        <v>1</v>
      </c>
      <c r="E76" s="25">
        <v>115200</v>
      </c>
      <c r="F76" s="8"/>
      <c r="G76" s="8"/>
      <c r="H76" s="25"/>
      <c r="I76" s="25"/>
      <c r="J76" s="25">
        <f>+D76*E76+H76+I76</f>
        <v>115200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s="8" customFormat="1" ht="30" customHeight="1">
      <c r="A77" s="57" t="s">
        <v>84</v>
      </c>
      <c r="B77" s="58"/>
      <c r="C77" s="58"/>
      <c r="D77" s="58"/>
      <c r="E77" s="58"/>
      <c r="F77" s="58"/>
      <c r="G77" s="58"/>
      <c r="H77" s="58"/>
      <c r="I77" s="58"/>
      <c r="J77" s="59"/>
    </row>
    <row r="78" spans="1:35" s="31" customFormat="1" ht="30" customHeight="1">
      <c r="A78" s="28">
        <v>52</v>
      </c>
      <c r="B78" s="29" t="s">
        <v>24</v>
      </c>
      <c r="C78" s="28" t="s">
        <v>85</v>
      </c>
      <c r="D78" s="28">
        <v>1</v>
      </c>
      <c r="E78" s="25">
        <v>180600</v>
      </c>
      <c r="G78" s="8"/>
      <c r="H78" s="25"/>
      <c r="I78" s="25">
        <v>18060</v>
      </c>
      <c r="J78" s="25">
        <f t="shared" ref="J78:J83" si="7">+D78*E78+H78+I78</f>
        <v>198660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s="31" customFormat="1" ht="30" customHeight="1">
      <c r="A79" s="28">
        <v>53</v>
      </c>
      <c r="B79" s="29" t="s">
        <v>32</v>
      </c>
      <c r="C79" s="28" t="s">
        <v>86</v>
      </c>
      <c r="D79" s="28">
        <v>1</v>
      </c>
      <c r="E79" s="25">
        <v>152800</v>
      </c>
      <c r="G79" s="8"/>
      <c r="H79" s="25"/>
      <c r="I79" s="25"/>
      <c r="J79" s="25">
        <f t="shared" si="7"/>
        <v>152800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s="31" customFormat="1" ht="30" customHeight="1">
      <c r="A80" s="28">
        <v>54</v>
      </c>
      <c r="B80" s="29" t="s">
        <v>36</v>
      </c>
      <c r="C80" s="28" t="s">
        <v>87</v>
      </c>
      <c r="D80" s="28">
        <v>1</v>
      </c>
      <c r="E80" s="25">
        <v>136300</v>
      </c>
      <c r="G80" s="8"/>
      <c r="H80" s="25"/>
      <c r="I80" s="25"/>
      <c r="J80" s="25">
        <f t="shared" si="7"/>
        <v>136300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s="31" customFormat="1" ht="30" customHeight="1">
      <c r="A81" s="28">
        <v>55</v>
      </c>
      <c r="B81" s="29" t="s">
        <v>36</v>
      </c>
      <c r="C81" s="28" t="s">
        <v>88</v>
      </c>
      <c r="D81" s="28">
        <v>1</v>
      </c>
      <c r="E81" s="25">
        <v>136300</v>
      </c>
      <c r="G81" s="8"/>
      <c r="H81" s="25"/>
      <c r="I81" s="25"/>
      <c r="J81" s="25">
        <f t="shared" si="7"/>
        <v>136300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s="31" customFormat="1" ht="30" customHeight="1">
      <c r="A82" s="28">
        <v>56</v>
      </c>
      <c r="B82" s="29" t="s">
        <v>41</v>
      </c>
      <c r="C82" s="28" t="s">
        <v>89</v>
      </c>
      <c r="D82" s="28">
        <v>1</v>
      </c>
      <c r="E82" s="25">
        <v>129100</v>
      </c>
      <c r="G82" s="8"/>
      <c r="H82" s="25"/>
      <c r="I82" s="25"/>
      <c r="J82" s="25">
        <f t="shared" si="7"/>
        <v>129100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s="5" customFormat="1" ht="30" customHeight="1">
      <c r="A83" s="28">
        <v>57</v>
      </c>
      <c r="B83" s="29" t="s">
        <v>41</v>
      </c>
      <c r="C83" s="28" t="s">
        <v>90</v>
      </c>
      <c r="D83" s="28">
        <v>1</v>
      </c>
      <c r="E83" s="25">
        <v>129100</v>
      </c>
      <c r="G83" s="8"/>
      <c r="H83" s="25"/>
      <c r="I83" s="25"/>
      <c r="J83" s="25">
        <f t="shared" si="7"/>
        <v>129100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5" customFormat="1" ht="30" customHeight="1">
      <c r="A84" s="57" t="s">
        <v>91</v>
      </c>
      <c r="B84" s="58"/>
      <c r="C84" s="58"/>
      <c r="D84" s="58"/>
      <c r="E84" s="58"/>
      <c r="F84" s="58"/>
      <c r="G84" s="58"/>
      <c r="H84" s="58"/>
      <c r="I84" s="58"/>
      <c r="J84" s="59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s="31" customFormat="1" ht="30" customHeight="1">
      <c r="A85" s="28">
        <v>58</v>
      </c>
      <c r="B85" s="29" t="s">
        <v>24</v>
      </c>
      <c r="C85" s="28" t="s">
        <v>92</v>
      </c>
      <c r="D85" s="28">
        <v>1</v>
      </c>
      <c r="E85" s="25">
        <v>180600</v>
      </c>
      <c r="G85" s="8"/>
      <c r="H85" s="25"/>
      <c r="I85" s="25">
        <v>18060</v>
      </c>
      <c r="J85" s="25">
        <f>+D85*E85+H85+I85</f>
        <v>198660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:35" s="5" customFormat="1" ht="30" customHeight="1">
      <c r="A86" s="28">
        <v>59</v>
      </c>
      <c r="B86" s="29" t="s">
        <v>93</v>
      </c>
      <c r="C86" s="28" t="s">
        <v>94</v>
      </c>
      <c r="D86" s="28">
        <v>1</v>
      </c>
      <c r="E86" s="25">
        <v>136300</v>
      </c>
      <c r="G86" s="8"/>
      <c r="H86" s="25"/>
      <c r="I86" s="25"/>
      <c r="J86" s="25">
        <f>+D86*E86+H86+I86</f>
        <v>136300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s="36" customFormat="1" ht="30" customHeight="1">
      <c r="A87" s="57" t="s">
        <v>95</v>
      </c>
      <c r="B87" s="58"/>
      <c r="C87" s="58"/>
      <c r="D87" s="58"/>
      <c r="E87" s="58"/>
      <c r="F87" s="58"/>
      <c r="G87" s="58"/>
      <c r="H87" s="58"/>
      <c r="I87" s="58"/>
      <c r="J87" s="59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</row>
    <row r="88" spans="1:35" s="5" customFormat="1" ht="48.75" customHeight="1">
      <c r="A88" s="20">
        <v>60</v>
      </c>
      <c r="B88" s="22" t="s">
        <v>96</v>
      </c>
      <c r="C88" s="23"/>
      <c r="D88" s="23" t="s">
        <v>15</v>
      </c>
      <c r="E88" s="25">
        <v>180600</v>
      </c>
      <c r="F88" s="37"/>
      <c r="G88" s="37"/>
      <c r="H88" s="25"/>
      <c r="I88" s="25"/>
      <c r="J88" s="25">
        <f>+D88*E88+H88+I88</f>
        <v>180600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s="5" customFormat="1" ht="48" customHeight="1">
      <c r="A89" s="20">
        <v>61</v>
      </c>
      <c r="B89" s="22" t="s">
        <v>97</v>
      </c>
      <c r="C89" s="23"/>
      <c r="D89" s="23" t="s">
        <v>15</v>
      </c>
      <c r="E89" s="25">
        <v>152800</v>
      </c>
      <c r="F89" s="37"/>
      <c r="G89" s="37"/>
      <c r="H89" s="25"/>
      <c r="I89" s="25"/>
      <c r="J89" s="25">
        <f>+D89*E89+H89+I89</f>
        <v>152800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s="5" customFormat="1" ht="49.5" customHeight="1">
      <c r="A90" s="20">
        <v>62</v>
      </c>
      <c r="B90" s="22" t="s">
        <v>98</v>
      </c>
      <c r="C90" s="23"/>
      <c r="D90" s="23" t="s">
        <v>15</v>
      </c>
      <c r="E90" s="25">
        <v>140000</v>
      </c>
      <c r="F90" s="37"/>
      <c r="G90" s="37"/>
      <c r="H90" s="25"/>
      <c r="I90" s="25"/>
      <c r="J90" s="25">
        <f>+D90*E90+H90+I90</f>
        <v>140000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s="5" customFormat="1" ht="35.25" hidden="1" customHeight="1">
      <c r="A91" s="20">
        <v>63</v>
      </c>
      <c r="B91" s="22" t="s">
        <v>110</v>
      </c>
      <c r="C91" s="23"/>
      <c r="D91" s="23"/>
      <c r="E91" s="25"/>
      <c r="F91" s="37"/>
      <c r="G91" s="37"/>
      <c r="H91" s="25"/>
      <c r="I91" s="25"/>
      <c r="J91" s="25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5" customFormat="1" ht="30" customHeight="1">
      <c r="A92" s="20">
        <v>63</v>
      </c>
      <c r="B92" s="22" t="s">
        <v>99</v>
      </c>
      <c r="C92" s="23"/>
      <c r="D92" s="23" t="s">
        <v>15</v>
      </c>
      <c r="E92" s="25">
        <v>152800</v>
      </c>
      <c r="F92" s="37"/>
      <c r="G92" s="37"/>
      <c r="H92" s="25"/>
      <c r="I92" s="25"/>
      <c r="J92" s="25">
        <f>+D92*E92+H92+I92</f>
        <v>152800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s="27" customFormat="1" ht="30" customHeight="1">
      <c r="A93" s="57" t="s">
        <v>109</v>
      </c>
      <c r="B93" s="58"/>
      <c r="C93" s="58"/>
      <c r="D93" s="58"/>
      <c r="E93" s="58"/>
      <c r="F93" s="58"/>
      <c r="G93" s="58"/>
      <c r="H93" s="58"/>
      <c r="I93" s="58"/>
      <c r="J93" s="59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s="5" customFormat="1" ht="30" customHeight="1">
      <c r="A94" s="20">
        <v>64</v>
      </c>
      <c r="B94" s="22" t="s">
        <v>100</v>
      </c>
      <c r="C94" s="20"/>
      <c r="D94" s="20">
        <v>1</v>
      </c>
      <c r="E94" s="25">
        <v>180600</v>
      </c>
      <c r="F94" s="8"/>
      <c r="G94" s="8"/>
      <c r="H94" s="25"/>
      <c r="I94" s="25"/>
      <c r="J94" s="25">
        <f t="shared" ref="J94:J102" si="8">+D94*E94+H94+I94</f>
        <v>180600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s="5" customFormat="1" ht="30" customHeight="1">
      <c r="A95" s="20">
        <v>65</v>
      </c>
      <c r="B95" s="22" t="s">
        <v>101</v>
      </c>
      <c r="C95" s="20"/>
      <c r="D95" s="20">
        <v>1</v>
      </c>
      <c r="E95" s="25">
        <v>115200</v>
      </c>
      <c r="F95" s="8"/>
      <c r="G95" s="8"/>
      <c r="H95" s="25"/>
      <c r="I95" s="25"/>
      <c r="J95" s="25">
        <f t="shared" si="8"/>
        <v>115200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s="5" customFormat="1" ht="30" customHeight="1">
      <c r="A96" s="20">
        <v>66</v>
      </c>
      <c r="B96" s="22" t="s">
        <v>102</v>
      </c>
      <c r="C96" s="20"/>
      <c r="D96" s="20">
        <v>1</v>
      </c>
      <c r="E96" s="25">
        <v>115200</v>
      </c>
      <c r="F96" s="8"/>
      <c r="G96" s="8"/>
      <c r="H96" s="25"/>
      <c r="I96" s="25"/>
      <c r="J96" s="25">
        <f t="shared" si="8"/>
        <v>115200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30" customHeight="1">
      <c r="A97" s="20">
        <v>67</v>
      </c>
      <c r="B97" s="22" t="s">
        <v>103</v>
      </c>
      <c r="C97" s="20"/>
      <c r="D97" s="20">
        <v>1</v>
      </c>
      <c r="E97" s="25">
        <v>115200</v>
      </c>
      <c r="G97" s="8"/>
      <c r="H97" s="25"/>
      <c r="I97" s="25"/>
      <c r="J97" s="25">
        <f t="shared" si="8"/>
        <v>115200</v>
      </c>
    </row>
    <row r="98" spans="1:35" ht="30" customHeight="1">
      <c r="A98" s="20">
        <v>68</v>
      </c>
      <c r="B98" s="22" t="s">
        <v>104</v>
      </c>
      <c r="C98" s="20"/>
      <c r="D98" s="20">
        <v>1</v>
      </c>
      <c r="E98" s="25">
        <v>73600</v>
      </c>
      <c r="G98" s="8"/>
      <c r="H98" s="25"/>
      <c r="I98" s="25"/>
      <c r="J98" s="25">
        <f t="shared" si="8"/>
        <v>73600</v>
      </c>
    </row>
    <row r="99" spans="1:35" ht="30" customHeight="1">
      <c r="A99" s="20">
        <v>69</v>
      </c>
      <c r="B99" s="22" t="s">
        <v>105</v>
      </c>
      <c r="C99" s="20"/>
      <c r="D99" s="20">
        <v>1</v>
      </c>
      <c r="E99" s="25">
        <v>85800</v>
      </c>
      <c r="G99" s="8"/>
      <c r="H99" s="25"/>
      <c r="I99" s="25"/>
      <c r="J99" s="25">
        <f t="shared" si="8"/>
        <v>85800</v>
      </c>
    </row>
    <row r="100" spans="1:35" ht="30" customHeight="1">
      <c r="A100" s="20">
        <v>70</v>
      </c>
      <c r="B100" s="22" t="s">
        <v>105</v>
      </c>
      <c r="C100" s="20"/>
      <c r="D100" s="20">
        <v>1</v>
      </c>
      <c r="E100" s="25">
        <v>85800</v>
      </c>
      <c r="G100" s="8"/>
      <c r="H100" s="25"/>
      <c r="I100" s="25"/>
      <c r="J100" s="25">
        <f t="shared" si="8"/>
        <v>85800</v>
      </c>
    </row>
    <row r="101" spans="1:35" ht="30" customHeight="1">
      <c r="A101" s="20">
        <v>71</v>
      </c>
      <c r="B101" s="22" t="s">
        <v>105</v>
      </c>
      <c r="C101" s="20"/>
      <c r="D101" s="20">
        <v>1</v>
      </c>
      <c r="E101" s="25">
        <v>85800</v>
      </c>
      <c r="G101" s="8"/>
      <c r="H101" s="25"/>
      <c r="I101" s="25"/>
      <c r="J101" s="25">
        <f t="shared" si="8"/>
        <v>85800</v>
      </c>
    </row>
    <row r="102" spans="1:35" ht="30" customHeight="1">
      <c r="A102" s="20">
        <v>72</v>
      </c>
      <c r="B102" s="22" t="s">
        <v>105</v>
      </c>
      <c r="C102" s="20"/>
      <c r="D102" s="20">
        <v>1</v>
      </c>
      <c r="E102" s="25">
        <v>85800</v>
      </c>
      <c r="G102" s="8"/>
      <c r="H102" s="25"/>
      <c r="I102" s="25"/>
      <c r="J102" s="25">
        <f t="shared" si="8"/>
        <v>85800</v>
      </c>
    </row>
    <row r="103" spans="1:35" ht="30" customHeight="1">
      <c r="A103" s="20">
        <v>73</v>
      </c>
      <c r="B103" s="22" t="s">
        <v>105</v>
      </c>
      <c r="C103" s="39"/>
      <c r="D103" s="20">
        <v>1</v>
      </c>
      <c r="E103" s="25">
        <v>85800</v>
      </c>
      <c r="G103" s="8"/>
      <c r="H103" s="25"/>
      <c r="I103" s="25"/>
      <c r="J103" s="25">
        <f t="shared" ref="J103" si="9">+D103*E103+H103+I103</f>
        <v>85800</v>
      </c>
    </row>
    <row r="104" spans="1:35" ht="30" hidden="1" customHeight="1">
      <c r="A104" s="20">
        <v>75</v>
      </c>
      <c r="B104" s="38" t="s">
        <v>111</v>
      </c>
      <c r="C104" s="39"/>
      <c r="D104" s="39"/>
      <c r="E104" s="40"/>
      <c r="G104" s="8"/>
      <c r="H104" s="40"/>
      <c r="I104" s="40"/>
      <c r="J104" s="40"/>
    </row>
    <row r="105" spans="1:35" s="45" customFormat="1" ht="30" customHeight="1">
      <c r="A105" s="55"/>
      <c r="B105" s="55" t="s">
        <v>106</v>
      </c>
      <c r="C105" s="55"/>
      <c r="D105" s="41" t="s">
        <v>116</v>
      </c>
      <c r="E105" s="42">
        <f>+E103+E102+E101+E100+E99+E98+E97+E96+E95+E94+E92+E90+E89+E88+E86+E85+E83+E82+E81+E80+E79+E78+E72+E73+E74+E75+E76+E63+E64+E66+E67+E68+E69+E65+E70+E56+E57+E58+E59+E60+E61+E49+E50+E51+E52+E53+E54+E41+E42+E43+E44+E45+E46+E47+E30+E31+E32+E33+E34+E35+E36+E37+E38+E39+E27+E28+E25+E23+E22+E21+E20+E19+E18+E17+E15</f>
        <v>10911000</v>
      </c>
      <c r="F105" s="42" t="e">
        <f t="shared" ref="F105:J105" si="10">+F103+F102+F101+F100+F99+F98+F97+F96+F95+F94+F92+F90+F89+F88+F86+F85+F83+F82+F81+F80+F79+F78+F72+F73+F74+F75+F76+F63+F64+F66+F67+F68+F69+F65+F70+F56+F57+F58+F59+F60+F61+F49+F50+F51+F52+F53+F54+F41+F42+F43+F44+F45+F46+F47+F30+F31+F32+F33+F34+F35+F36+F37+F38+F39+F27+F28+F25+F23+F22+F21+F20+F19+F18+F17+F15</f>
        <v>#REF!</v>
      </c>
      <c r="G105" s="42">
        <f t="shared" si="10"/>
        <v>0</v>
      </c>
      <c r="H105" s="42">
        <f t="shared" si="10"/>
        <v>0</v>
      </c>
      <c r="I105" s="42">
        <f t="shared" si="10"/>
        <v>124140</v>
      </c>
      <c r="J105" s="42">
        <f t="shared" si="10"/>
        <v>11035140</v>
      </c>
      <c r="K105" s="43" t="s">
        <v>107</v>
      </c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s="44" customFormat="1">
      <c r="A106" s="26"/>
      <c r="B106" s="11"/>
      <c r="C106" s="26"/>
      <c r="D106" s="26"/>
      <c r="E106" s="26"/>
      <c r="H106" s="46"/>
    </row>
    <row r="107" spans="1:35" s="3" customFormat="1">
      <c r="A107" s="8"/>
      <c r="B107" s="47"/>
      <c r="C107" s="8"/>
      <c r="D107" s="8"/>
      <c r="E107" s="48"/>
    </row>
    <row r="108" spans="1:35" s="3" customFormat="1">
      <c r="A108" s="8"/>
      <c r="B108" s="47"/>
      <c r="C108" s="8"/>
      <c r="D108" s="8"/>
      <c r="E108" s="48"/>
    </row>
    <row r="109" spans="1:35" s="3" customFormat="1">
      <c r="A109" s="8"/>
      <c r="B109" s="47"/>
      <c r="C109" s="8"/>
      <c r="D109" s="8"/>
      <c r="E109" s="35"/>
    </row>
    <row r="110" spans="1:35" s="3" customFormat="1" ht="38.25" customHeight="1">
      <c r="A110" s="8"/>
      <c r="B110" s="47"/>
      <c r="C110" s="8"/>
      <c r="D110" s="8"/>
      <c r="E110" s="35"/>
    </row>
    <row r="111" spans="1:35" s="3" customFormat="1">
      <c r="A111" s="8"/>
      <c r="B111" s="47"/>
      <c r="C111" s="8"/>
      <c r="D111" s="8"/>
      <c r="E111" s="35"/>
    </row>
    <row r="112" spans="1:35" s="3" customFormat="1">
      <c r="A112" s="60"/>
      <c r="B112" s="60"/>
      <c r="C112" s="60"/>
      <c r="D112" s="60"/>
      <c r="E112" s="60"/>
    </row>
    <row r="113" spans="1:5" s="3" customFormat="1">
      <c r="A113" s="8"/>
      <c r="B113" s="47"/>
      <c r="C113" s="8"/>
      <c r="D113" s="8"/>
      <c r="E113" s="35"/>
    </row>
    <row r="114" spans="1:5" s="3" customFormat="1">
      <c r="A114" s="8"/>
      <c r="B114" s="47"/>
      <c r="C114" s="8"/>
      <c r="D114" s="8"/>
      <c r="E114" s="35"/>
    </row>
    <row r="115" spans="1:5" s="3" customFormat="1">
      <c r="A115" s="8"/>
      <c r="B115" s="47"/>
      <c r="C115" s="8"/>
      <c r="D115" s="8"/>
      <c r="E115" s="35"/>
    </row>
    <row r="116" spans="1:5" s="3" customFormat="1">
      <c r="A116" s="8"/>
      <c r="B116" s="47"/>
      <c r="C116" s="8"/>
      <c r="D116" s="8"/>
      <c r="E116" s="35"/>
    </row>
    <row r="117" spans="1:5" s="3" customFormat="1">
      <c r="A117" s="8"/>
      <c r="B117" s="47"/>
      <c r="C117" s="8"/>
      <c r="D117" s="8"/>
      <c r="E117" s="35"/>
    </row>
    <row r="118" spans="1:5" s="3" customFormat="1">
      <c r="A118" s="8"/>
      <c r="B118" s="47"/>
      <c r="C118" s="8"/>
      <c r="D118" s="8"/>
      <c r="E118" s="35"/>
    </row>
    <row r="119" spans="1:5" s="3" customFormat="1">
      <c r="A119" s="8"/>
      <c r="B119" s="47"/>
      <c r="C119" s="8"/>
      <c r="D119" s="8"/>
      <c r="E119" s="35"/>
    </row>
    <row r="120" spans="1:5" s="3" customFormat="1">
      <c r="A120" s="8"/>
      <c r="B120" s="47"/>
      <c r="C120" s="8"/>
      <c r="D120" s="8"/>
      <c r="E120" s="35"/>
    </row>
    <row r="121" spans="1:5" s="3" customFormat="1">
      <c r="A121" s="8"/>
      <c r="B121" s="47"/>
      <c r="C121" s="8"/>
      <c r="D121" s="8"/>
      <c r="E121" s="35"/>
    </row>
    <row r="122" spans="1:5" s="3" customFormat="1">
      <c r="A122" s="8"/>
      <c r="B122" s="47"/>
      <c r="C122" s="8"/>
      <c r="D122" s="8"/>
      <c r="E122" s="35"/>
    </row>
    <row r="123" spans="1:5" s="3" customFormat="1">
      <c r="A123" s="8"/>
      <c r="B123" s="47"/>
      <c r="C123" s="8"/>
      <c r="D123" s="8"/>
      <c r="E123" s="35"/>
    </row>
    <row r="124" spans="1:5" s="3" customFormat="1">
      <c r="A124" s="8"/>
      <c r="B124" s="47"/>
      <c r="C124" s="8"/>
      <c r="D124" s="8"/>
      <c r="E124" s="35"/>
    </row>
    <row r="125" spans="1:5" s="3" customFormat="1">
      <c r="A125" s="8"/>
      <c r="B125" s="47"/>
      <c r="C125" s="8"/>
      <c r="D125" s="8"/>
      <c r="E125" s="35"/>
    </row>
    <row r="126" spans="1:5" s="3" customFormat="1">
      <c r="A126" s="8"/>
      <c r="B126" s="47"/>
      <c r="C126" s="8"/>
      <c r="D126" s="8"/>
      <c r="E126" s="35"/>
    </row>
    <row r="127" spans="1:5" s="3" customFormat="1">
      <c r="A127" s="49"/>
      <c r="B127" s="50"/>
      <c r="C127" s="51"/>
      <c r="D127" s="51"/>
      <c r="E127" s="52"/>
    </row>
    <row r="128" spans="1:5" s="3" customFormat="1">
      <c r="A128" s="49"/>
      <c r="B128" s="50"/>
      <c r="C128" s="51"/>
      <c r="D128" s="51"/>
      <c r="E128" s="52"/>
    </row>
    <row r="129" spans="1:35" s="3" customFormat="1">
      <c r="A129" s="49"/>
      <c r="B129" s="50"/>
      <c r="C129" s="51"/>
      <c r="D129" s="51"/>
      <c r="E129" s="52"/>
    </row>
    <row r="130" spans="1:35" s="3" customFormat="1">
      <c r="A130" s="49"/>
      <c r="B130" s="50"/>
      <c r="C130" s="51"/>
      <c r="D130" s="51"/>
      <c r="E130" s="52"/>
    </row>
    <row r="131" spans="1:35" s="3" customFormat="1">
      <c r="A131" s="49"/>
      <c r="B131" s="50"/>
      <c r="C131" s="51"/>
      <c r="D131" s="51"/>
      <c r="E131" s="52"/>
    </row>
    <row r="132" spans="1:35" s="3" customFormat="1">
      <c r="A132" s="49"/>
      <c r="B132" s="50"/>
      <c r="C132" s="51"/>
      <c r="D132" s="51"/>
      <c r="E132" s="52"/>
    </row>
    <row r="133" spans="1:35" s="3" customFormat="1">
      <c r="A133" s="49"/>
      <c r="B133" s="50"/>
      <c r="C133" s="51"/>
      <c r="D133" s="51"/>
      <c r="E133" s="52"/>
    </row>
    <row r="134" spans="1:35" s="3" customFormat="1">
      <c r="A134" s="49"/>
      <c r="B134" s="50"/>
      <c r="C134" s="51"/>
      <c r="D134" s="51"/>
      <c r="E134" s="52"/>
    </row>
    <row r="135" spans="1:35" s="3" customFormat="1">
      <c r="A135" s="49"/>
      <c r="B135" s="50"/>
      <c r="C135" s="51"/>
      <c r="D135" s="51"/>
      <c r="E135" s="52"/>
    </row>
    <row r="136" spans="1:35" s="3" customFormat="1">
      <c r="A136" s="49"/>
      <c r="B136" s="50"/>
      <c r="C136" s="51"/>
      <c r="D136" s="51"/>
      <c r="E136" s="52"/>
    </row>
    <row r="137" spans="1:35">
      <c r="C137" s="53"/>
      <c r="D137" s="5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>
      <c r="C138" s="53"/>
      <c r="D138" s="5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>
      <c r="C139" s="53"/>
      <c r="D139" s="5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>
      <c r="C140" s="53"/>
      <c r="D140" s="5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>
      <c r="C141" s="53"/>
      <c r="D141" s="5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>
      <c r="C142" s="53"/>
      <c r="D142" s="5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>
      <c r="C143" s="53"/>
      <c r="D143" s="5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>
      <c r="C144" s="53"/>
      <c r="D144" s="5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>
      <c r="C145" s="53"/>
      <c r="D145" s="5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>
      <c r="C146" s="53"/>
      <c r="D146" s="5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54" customFormat="1">
      <c r="A147" s="1"/>
      <c r="B147" s="2"/>
      <c r="C147" s="53"/>
      <c r="D147" s="5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s="54" customFormat="1">
      <c r="A148" s="1"/>
      <c r="B148" s="2"/>
      <c r="C148" s="53"/>
      <c r="D148" s="5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s="54" customFormat="1">
      <c r="A149" s="1"/>
      <c r="B149" s="2"/>
      <c r="C149" s="53"/>
      <c r="D149" s="5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s="54" customFormat="1">
      <c r="A150" s="1"/>
      <c r="B150" s="2"/>
      <c r="C150" s="53"/>
      <c r="D150" s="5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s="54" customFormat="1">
      <c r="A151" s="1"/>
      <c r="B151" s="2"/>
      <c r="C151" s="53"/>
      <c r="D151" s="5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s="54" customFormat="1">
      <c r="A152" s="1"/>
      <c r="B152" s="2"/>
      <c r="C152" s="53"/>
      <c r="D152" s="5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s="54" customFormat="1">
      <c r="A153" s="1"/>
      <c r="B153" s="2"/>
      <c r="C153" s="53"/>
      <c r="D153" s="5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s="54" customFormat="1">
      <c r="A154" s="1"/>
      <c r="B154" s="2"/>
      <c r="C154" s="53"/>
      <c r="D154" s="5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s="54" customFormat="1">
      <c r="A155" s="1"/>
      <c r="B155" s="2"/>
      <c r="C155" s="53"/>
      <c r="D155" s="5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s="54" customFormat="1">
      <c r="A156" s="1"/>
      <c r="B156" s="2"/>
      <c r="C156" s="53"/>
      <c r="D156" s="5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s="54" customFormat="1">
      <c r="A157" s="1"/>
      <c r="B157" s="2"/>
      <c r="C157" s="53"/>
      <c r="D157" s="5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s="54" customFormat="1">
      <c r="A158" s="1"/>
      <c r="B158" s="2"/>
      <c r="C158" s="53"/>
      <c r="D158" s="5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s="54" customFormat="1">
      <c r="A159" s="1"/>
      <c r="B159" s="2"/>
      <c r="C159" s="53"/>
      <c r="D159" s="5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s="54" customFormat="1">
      <c r="A160" s="1"/>
      <c r="B160" s="2"/>
      <c r="C160" s="53"/>
      <c r="D160" s="5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s="54" customFormat="1">
      <c r="A161" s="1"/>
      <c r="B161" s="2"/>
      <c r="C161" s="53"/>
      <c r="D161" s="5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s="54" customFormat="1">
      <c r="A162" s="1"/>
      <c r="B162" s="2"/>
      <c r="C162" s="53"/>
      <c r="D162" s="5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s="54" customFormat="1">
      <c r="A163" s="1"/>
      <c r="B163" s="2"/>
      <c r="C163" s="53"/>
      <c r="D163" s="5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s="54" customFormat="1">
      <c r="A164" s="1"/>
      <c r="B164" s="2"/>
      <c r="C164" s="53"/>
      <c r="D164" s="5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s="54" customFormat="1">
      <c r="A165" s="1"/>
      <c r="B165" s="2"/>
      <c r="C165" s="53"/>
      <c r="D165" s="5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s="54" customFormat="1">
      <c r="A166" s="1"/>
      <c r="B166" s="2"/>
      <c r="C166" s="53"/>
      <c r="D166" s="5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s="54" customFormat="1">
      <c r="A167" s="1"/>
      <c r="B167" s="2"/>
      <c r="C167" s="53"/>
      <c r="D167" s="5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s="54" customFormat="1">
      <c r="A168" s="1"/>
      <c r="B168" s="2"/>
      <c r="C168" s="53"/>
      <c r="D168" s="5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s="54" customFormat="1">
      <c r="A169" s="1"/>
      <c r="B169" s="2"/>
      <c r="C169" s="53"/>
      <c r="D169" s="5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s="54" customFormat="1">
      <c r="A170" s="1"/>
      <c r="B170" s="2"/>
      <c r="C170" s="53"/>
      <c r="D170" s="5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s="54" customFormat="1">
      <c r="A171" s="1"/>
      <c r="B171" s="2"/>
      <c r="C171" s="53"/>
      <c r="D171" s="5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s="54" customFormat="1">
      <c r="A172" s="1"/>
      <c r="B172" s="2"/>
      <c r="C172" s="53"/>
      <c r="D172" s="5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s="54" customFormat="1">
      <c r="A173" s="1"/>
      <c r="B173" s="2"/>
      <c r="C173" s="53"/>
      <c r="D173" s="5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s="54" customFormat="1">
      <c r="A174" s="1"/>
      <c r="B174" s="2"/>
      <c r="C174" s="53"/>
      <c r="D174" s="5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s="54" customFormat="1">
      <c r="A175" s="1"/>
      <c r="B175" s="2"/>
      <c r="C175" s="53"/>
      <c r="D175" s="5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s="54" customFormat="1">
      <c r="A176" s="1"/>
      <c r="B176" s="2"/>
      <c r="C176" s="53"/>
      <c r="D176" s="5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s="54" customFormat="1">
      <c r="A177" s="1"/>
      <c r="B177" s="2"/>
      <c r="C177" s="53"/>
      <c r="D177" s="5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s="54" customFormat="1">
      <c r="A178" s="1"/>
      <c r="B178" s="2"/>
      <c r="C178" s="53"/>
      <c r="D178" s="5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s="54" customFormat="1">
      <c r="A179" s="1"/>
      <c r="B179" s="2"/>
      <c r="C179" s="53"/>
      <c r="D179" s="5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s="54" customFormat="1">
      <c r="A180" s="1"/>
      <c r="B180" s="2"/>
      <c r="C180" s="53"/>
      <c r="D180" s="5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s="54" customFormat="1">
      <c r="A181" s="1"/>
      <c r="B181" s="2"/>
      <c r="C181" s="53"/>
      <c r="D181" s="5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s="54" customFormat="1">
      <c r="A182" s="1"/>
      <c r="B182" s="2"/>
      <c r="C182" s="53"/>
      <c r="D182" s="5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s="54" customFormat="1">
      <c r="A183" s="1"/>
      <c r="B183" s="2"/>
      <c r="C183" s="53"/>
      <c r="D183" s="5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s="54" customFormat="1">
      <c r="A184" s="1"/>
      <c r="B184" s="2"/>
      <c r="C184" s="53"/>
      <c r="D184" s="5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s="54" customFormat="1">
      <c r="A185" s="1"/>
      <c r="B185" s="2"/>
      <c r="C185" s="53"/>
      <c r="D185" s="5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s="54" customFormat="1">
      <c r="A186" s="1"/>
      <c r="B186" s="2"/>
      <c r="C186" s="53"/>
      <c r="D186" s="5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s="54" customFormat="1">
      <c r="A187" s="1"/>
      <c r="B187" s="2"/>
      <c r="C187" s="53"/>
      <c r="D187" s="5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s="54" customFormat="1">
      <c r="A188" s="1"/>
      <c r="B188" s="2"/>
      <c r="C188" s="53"/>
      <c r="D188" s="5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s="54" customFormat="1">
      <c r="A189" s="1"/>
      <c r="B189" s="2"/>
      <c r="C189" s="53"/>
      <c r="D189" s="5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s="54" customFormat="1">
      <c r="A190" s="1"/>
      <c r="B190" s="2"/>
      <c r="C190" s="53"/>
      <c r="D190" s="5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s="54" customFormat="1">
      <c r="A191" s="1"/>
      <c r="B191" s="2"/>
      <c r="C191" s="53"/>
      <c r="D191" s="5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s="54" customFormat="1">
      <c r="A192" s="1"/>
      <c r="B192" s="2"/>
      <c r="C192" s="53"/>
      <c r="D192" s="5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s="54" customFormat="1">
      <c r="A193" s="1"/>
      <c r="B193" s="2"/>
      <c r="C193" s="53"/>
      <c r="D193" s="5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s="54" customFormat="1">
      <c r="A194" s="1"/>
      <c r="B194" s="2"/>
      <c r="C194" s="53"/>
      <c r="D194" s="5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s="54" customFormat="1">
      <c r="A195" s="1"/>
      <c r="B195" s="2"/>
      <c r="C195" s="53"/>
      <c r="D195" s="5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s="54" customFormat="1">
      <c r="A196" s="1"/>
      <c r="B196" s="2"/>
      <c r="C196" s="53"/>
      <c r="D196" s="5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s="54" customFormat="1">
      <c r="A197" s="1"/>
      <c r="B197" s="2"/>
      <c r="C197" s="53"/>
      <c r="D197" s="5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s="54" customFormat="1">
      <c r="A198" s="1"/>
      <c r="B198" s="2"/>
      <c r="C198" s="53"/>
      <c r="D198" s="5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s="54" customFormat="1">
      <c r="A199" s="1"/>
      <c r="B199" s="2"/>
      <c r="C199" s="53"/>
      <c r="D199" s="5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s="54" customFormat="1">
      <c r="A200" s="1"/>
      <c r="B200" s="2"/>
      <c r="C200" s="53"/>
      <c r="D200" s="5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s="54" customFormat="1">
      <c r="A201" s="1"/>
      <c r="B201" s="2"/>
      <c r="C201" s="53"/>
      <c r="D201" s="5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s="54" customFormat="1">
      <c r="A202" s="1"/>
      <c r="B202" s="2"/>
      <c r="C202" s="53"/>
      <c r="D202" s="5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s="54" customFormat="1">
      <c r="A203" s="1"/>
      <c r="B203" s="2"/>
      <c r="C203" s="53"/>
      <c r="D203" s="5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s="54" customFormat="1">
      <c r="A204" s="1"/>
      <c r="B204" s="2"/>
      <c r="C204" s="53"/>
      <c r="D204" s="5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s="54" customFormat="1">
      <c r="A205" s="1"/>
      <c r="B205" s="2"/>
      <c r="C205" s="53"/>
      <c r="D205" s="5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s="54" customFormat="1">
      <c r="A206" s="1"/>
      <c r="B206" s="2"/>
      <c r="C206" s="53"/>
      <c r="D206" s="5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s="54" customFormat="1">
      <c r="A207" s="1"/>
      <c r="B207" s="2"/>
      <c r="C207" s="53"/>
      <c r="D207" s="5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s="54" customFormat="1">
      <c r="A208" s="1"/>
      <c r="B208" s="2"/>
      <c r="C208" s="53"/>
      <c r="D208" s="5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s="54" customFormat="1">
      <c r="A209" s="1"/>
      <c r="B209" s="2"/>
      <c r="C209" s="53"/>
      <c r="D209" s="5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s="54" customFormat="1">
      <c r="A210" s="1"/>
      <c r="B210" s="2"/>
      <c r="C210" s="53"/>
      <c r="D210" s="5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s="54" customFormat="1">
      <c r="A211" s="1"/>
      <c r="B211" s="2"/>
      <c r="C211" s="53"/>
      <c r="D211" s="5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s="54" customFormat="1">
      <c r="A212" s="1"/>
      <c r="B212" s="2"/>
      <c r="C212" s="53"/>
      <c r="D212" s="5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s="54" customFormat="1">
      <c r="A213" s="1"/>
      <c r="B213" s="2"/>
      <c r="C213" s="53"/>
      <c r="D213" s="5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s="54" customFormat="1">
      <c r="A214" s="1"/>
      <c r="B214" s="2"/>
      <c r="C214" s="53"/>
      <c r="D214" s="5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s="54" customFormat="1">
      <c r="A215" s="1"/>
      <c r="B215" s="2"/>
      <c r="C215" s="53"/>
      <c r="D215" s="5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s="54" customFormat="1">
      <c r="A216" s="1"/>
      <c r="B216" s="2"/>
      <c r="C216" s="53"/>
      <c r="D216" s="5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s="54" customFormat="1">
      <c r="A217" s="1"/>
      <c r="B217" s="2"/>
      <c r="C217" s="53"/>
      <c r="D217" s="5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s="54" customFormat="1">
      <c r="A218" s="1"/>
      <c r="B218" s="2"/>
      <c r="C218" s="53"/>
      <c r="D218" s="5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s="54" customFormat="1">
      <c r="A219" s="1"/>
      <c r="B219" s="2"/>
      <c r="C219" s="53"/>
      <c r="D219" s="5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s="54" customFormat="1">
      <c r="A220" s="1"/>
      <c r="B220" s="2"/>
      <c r="C220" s="53"/>
      <c r="D220" s="5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s="54" customFormat="1">
      <c r="A221" s="1"/>
      <c r="B221" s="2"/>
      <c r="C221" s="53"/>
      <c r="D221" s="5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s="54" customFormat="1">
      <c r="A222" s="1"/>
      <c r="B222" s="2"/>
      <c r="C222" s="53"/>
      <c r="D222" s="5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s="54" customFormat="1">
      <c r="A223" s="1"/>
      <c r="B223" s="2"/>
      <c r="C223" s="53"/>
      <c r="D223" s="5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s="54" customFormat="1">
      <c r="A224" s="1"/>
      <c r="B224" s="2"/>
      <c r="C224" s="53"/>
      <c r="D224" s="5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s="54" customFormat="1">
      <c r="A225" s="1"/>
      <c r="B225" s="2"/>
      <c r="C225" s="53"/>
      <c r="D225" s="5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s="54" customFormat="1">
      <c r="A226" s="1"/>
      <c r="B226" s="2"/>
      <c r="C226" s="53"/>
      <c r="D226" s="5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s="54" customFormat="1">
      <c r="A227" s="1"/>
      <c r="B227" s="2"/>
      <c r="C227" s="53"/>
      <c r="D227" s="5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s="54" customFormat="1">
      <c r="A228" s="1"/>
      <c r="B228" s="2"/>
      <c r="C228" s="53"/>
      <c r="D228" s="5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s="54" customFormat="1">
      <c r="A229" s="1"/>
      <c r="B229" s="2"/>
      <c r="C229" s="53"/>
      <c r="D229" s="5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s="54" customFormat="1">
      <c r="A230" s="1"/>
      <c r="B230" s="2"/>
      <c r="C230" s="53"/>
      <c r="D230" s="5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s="54" customFormat="1">
      <c r="A231" s="1"/>
      <c r="B231" s="2"/>
      <c r="C231" s="53"/>
      <c r="D231" s="5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s="54" customFormat="1">
      <c r="A232" s="1"/>
      <c r="B232" s="2"/>
      <c r="C232" s="53"/>
      <c r="D232" s="5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s="54" customFormat="1">
      <c r="A233" s="1"/>
      <c r="B233" s="2"/>
      <c r="C233" s="53"/>
      <c r="D233" s="5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s="54" customFormat="1">
      <c r="A234" s="1"/>
      <c r="B234" s="2"/>
      <c r="C234" s="53"/>
      <c r="D234" s="5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s="54" customFormat="1">
      <c r="A235" s="1"/>
      <c r="B235" s="2"/>
      <c r="C235" s="53"/>
      <c r="D235" s="5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s="54" customFormat="1">
      <c r="A236" s="1"/>
      <c r="B236" s="2"/>
      <c r="C236" s="53"/>
      <c r="D236" s="5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s="54" customFormat="1">
      <c r="A237" s="1"/>
      <c r="B237" s="2"/>
      <c r="C237" s="53"/>
      <c r="D237" s="5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s="54" customFormat="1">
      <c r="A238" s="1"/>
      <c r="B238" s="2"/>
      <c r="C238" s="53"/>
      <c r="D238" s="5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s="54" customFormat="1">
      <c r="A239" s="1"/>
      <c r="B239" s="2"/>
      <c r="C239" s="53"/>
      <c r="D239" s="5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s="54" customFormat="1">
      <c r="A240" s="1"/>
      <c r="B240" s="2"/>
      <c r="C240" s="53"/>
      <c r="D240" s="5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s="54" customFormat="1">
      <c r="A241" s="1"/>
      <c r="B241" s="2"/>
      <c r="C241" s="53"/>
      <c r="D241" s="5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s="54" customFormat="1">
      <c r="A242" s="1"/>
      <c r="B242" s="2"/>
      <c r="C242" s="53"/>
      <c r="D242" s="5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s="54" customFormat="1">
      <c r="A243" s="1"/>
      <c r="B243" s="2"/>
      <c r="C243" s="53"/>
      <c r="D243" s="5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s="54" customFormat="1">
      <c r="A244" s="1"/>
      <c r="B244" s="2"/>
      <c r="C244" s="53"/>
      <c r="D244" s="5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s="54" customFormat="1">
      <c r="A245" s="1"/>
      <c r="B245" s="2"/>
      <c r="C245" s="53"/>
      <c r="D245" s="5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s="54" customFormat="1">
      <c r="A246" s="1"/>
      <c r="B246" s="2"/>
      <c r="C246" s="53"/>
      <c r="D246" s="5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s="54" customFormat="1">
      <c r="A247" s="1"/>
      <c r="B247" s="2"/>
      <c r="C247" s="53"/>
      <c r="D247" s="5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s="54" customFormat="1">
      <c r="A248" s="1"/>
      <c r="B248" s="2"/>
      <c r="C248" s="53"/>
      <c r="D248" s="5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s="54" customFormat="1">
      <c r="A249" s="1"/>
      <c r="B249" s="2"/>
      <c r="C249" s="53"/>
      <c r="D249" s="5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s="54" customFormat="1">
      <c r="A250" s="1"/>
      <c r="B250" s="2"/>
      <c r="C250" s="53"/>
      <c r="D250" s="5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s="54" customFormat="1">
      <c r="A251" s="1"/>
      <c r="B251" s="2"/>
      <c r="C251" s="53"/>
      <c r="D251" s="5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s="54" customFormat="1">
      <c r="A252" s="1"/>
      <c r="B252" s="2"/>
      <c r="C252" s="53"/>
      <c r="D252" s="5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s="54" customFormat="1">
      <c r="A253" s="1"/>
      <c r="B253" s="2"/>
      <c r="C253" s="53"/>
      <c r="D253" s="5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s="54" customFormat="1">
      <c r="A254" s="1"/>
      <c r="B254" s="2"/>
      <c r="C254" s="53"/>
      <c r="D254" s="5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s="54" customFormat="1">
      <c r="A255" s="1"/>
      <c r="B255" s="2"/>
      <c r="C255" s="53"/>
      <c r="D255" s="5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s="54" customFormat="1">
      <c r="A256" s="1"/>
      <c r="B256" s="2"/>
      <c r="C256" s="53"/>
      <c r="D256" s="5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s="54" customFormat="1">
      <c r="A257" s="1"/>
      <c r="B257" s="2"/>
      <c r="C257" s="53"/>
      <c r="D257" s="5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s="54" customFormat="1">
      <c r="A258" s="1"/>
      <c r="B258" s="2"/>
      <c r="C258" s="53"/>
      <c r="D258" s="5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s="54" customFormat="1">
      <c r="A259" s="1"/>
      <c r="B259" s="2"/>
      <c r="C259" s="53"/>
      <c r="D259" s="5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s="54" customFormat="1">
      <c r="A260" s="1"/>
      <c r="B260" s="2"/>
      <c r="C260" s="53"/>
      <c r="D260" s="5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s="54" customFormat="1">
      <c r="A261" s="1"/>
      <c r="B261" s="2"/>
      <c r="C261" s="53"/>
      <c r="D261" s="5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s="54" customFormat="1">
      <c r="A262" s="1"/>
      <c r="B262" s="2"/>
      <c r="C262" s="53"/>
      <c r="D262" s="53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</sheetData>
  <mergeCells count="29">
    <mergeCell ref="A29:J29"/>
    <mergeCell ref="A40:J40"/>
    <mergeCell ref="A48:J48"/>
    <mergeCell ref="B9:J9"/>
    <mergeCell ref="E1:K2"/>
    <mergeCell ref="E3:K4"/>
    <mergeCell ref="A5:J5"/>
    <mergeCell ref="A6:J6"/>
    <mergeCell ref="B8:D8"/>
    <mergeCell ref="A26:J26"/>
    <mergeCell ref="A11:A12"/>
    <mergeCell ref="B11:B12"/>
    <mergeCell ref="C11:C12"/>
    <mergeCell ref="D11:D12"/>
    <mergeCell ref="E11:E12"/>
    <mergeCell ref="H11:H12"/>
    <mergeCell ref="I11:I12"/>
    <mergeCell ref="J11:J12"/>
    <mergeCell ref="A14:J14"/>
    <mergeCell ref="A16:J16"/>
    <mergeCell ref="A24:J24"/>
    <mergeCell ref="A93:J93"/>
    <mergeCell ref="A112:E112"/>
    <mergeCell ref="A55:J55"/>
    <mergeCell ref="A62:J62"/>
    <mergeCell ref="A77:J77"/>
    <mergeCell ref="A84:J84"/>
    <mergeCell ref="A87:J87"/>
    <mergeCell ref="A71:J71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(3)</vt:lpstr>
      <vt:lpstr>'2018 (3)'!Print_Area</vt:lpstr>
      <vt:lpstr>'2018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2018-10-31T06:57:51Z</cp:lastPrinted>
  <dcterms:created xsi:type="dcterms:W3CDTF">2018-06-07T07:40:11Z</dcterms:created>
  <dcterms:modified xsi:type="dcterms:W3CDTF">2018-10-31T06:58:29Z</dcterms:modified>
</cp:coreProperties>
</file>